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mnath\Desktop\"/>
    </mc:Choice>
  </mc:AlternateContent>
  <xr:revisionPtr revIDLastSave="0" documentId="13_ncr:1_{F7B12C34-3AC0-40ED-A9C9-AFAB1C1516A2}" xr6:coauthVersionLast="47" xr6:coauthVersionMax="47" xr10:uidLastSave="{00000000-0000-0000-0000-000000000000}"/>
  <bookViews>
    <workbookView xWindow="-108" yWindow="-108" windowWidth="23256" windowHeight="13896" xr2:uid="{74D3E211-A8C6-4728-A28C-8E918BDB862B}"/>
  </bookViews>
  <sheets>
    <sheet name="Sheet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xlnm._FilterDatabase_1_1">#REF!</definedName>
    <definedName name="__xlnm._FilterDatabase_1_1">#REF!</definedName>
    <definedName name="_1">[2]A!#REF!</definedName>
    <definedName name="_2">[2]A!#REF!</definedName>
    <definedName name="_3">[2]A!#REF!</definedName>
    <definedName name="_A65800">#REF!</definedName>
    <definedName name="_A66000">#REF!</definedName>
    <definedName name="_A99999">#REF!</definedName>
    <definedName name="_aac178">'[3]LTG-STG'!$E$82</definedName>
    <definedName name="_BLK2">[4]BLK2!$A$1:$IV$65536</definedName>
    <definedName name="_BLK3">[4]BLK3!$A$1:$IV$65536</definedName>
    <definedName name="_bol1">#REF!</definedName>
    <definedName name="_hsd3">'[5]11-hsd'!#REF!</definedName>
    <definedName name="_MN1">#REF!</definedName>
    <definedName name="_MRS1">#REF!</definedName>
    <definedName name="_sep3">'[5]13-septic'!#REF!</definedName>
    <definedName name="_snd1">#REF!</definedName>
    <definedName name="_TB2">'[6]SPT vs PHI'!$B$2:$C$65</definedName>
    <definedName name="_ugt3">'[5]7-ug'!#REF!</definedName>
    <definedName name="_utl3">'[5]2-utility'!#REF!</definedName>
    <definedName name="A">'[7]PRECAST lightconc-II'!$J$19</definedName>
    <definedName name="ac">[8]A!#REF!</definedName>
    <definedName name="Ag">[9]Design!#REF!</definedName>
    <definedName name="ANB">#REF!</definedName>
    <definedName name="ann">#REF!</definedName>
    <definedName name="anne">#REF!</definedName>
    <definedName name="annealing">#REF!</definedName>
    <definedName name="annealing1">#REF!</definedName>
    <definedName name="B">'[7]PRECAST lightconc-II'!$K$19</definedName>
    <definedName name="bill">#REF!</definedName>
    <definedName name="bol">#REF!</definedName>
    <definedName name="boml">#REF!</definedName>
    <definedName name="boml1">#REF!</definedName>
    <definedName name="botl">#REF!</definedName>
    <definedName name="botl1">#REF!</definedName>
    <definedName name="botn">#REF!</definedName>
    <definedName name="bp">#REF!</definedName>
    <definedName name="Breaks">#REF!</definedName>
    <definedName name="Brickwork">#REF!</definedName>
    <definedName name="brickwork_utility">#REF!</definedName>
    <definedName name="bua">#REF!</definedName>
    <definedName name="canteen">#REF!</definedName>
    <definedName name="category">'[10]INPUT SHEET'!$A$729:$B$736</definedName>
    <definedName name="checked">#REF!</definedName>
    <definedName name="civilworks">#REF!</definedName>
    <definedName name="column_shuttering">#REF!</definedName>
    <definedName name="Columns">#REF!</definedName>
    <definedName name="D">'[7]PRECAST lightconc-II'!$J$20</definedName>
    <definedName name="_xlnm.Database">#REF!</definedName>
    <definedName name="dc">#REF!</definedName>
    <definedName name="designed">#REF!</definedName>
    <definedName name="df">#REF!</definedName>
    <definedName name="dg">#REF!</definedName>
    <definedName name="Dharmesh">'[11]OC 17-04-06'!$E$42</definedName>
    <definedName name="dja">#REF!</definedName>
    <definedName name="dk">#REF!</definedName>
    <definedName name="DMRC_TOTA">#REF!</definedName>
    <definedName name="DMRC_TOTAL">#REF!</definedName>
    <definedName name="docu">#REF!</definedName>
    <definedName name="dpr">#REF!</definedName>
    <definedName name="dq">#REF!</definedName>
    <definedName name="dsds">#REF!</definedName>
    <definedName name="dt">#REF!</definedName>
    <definedName name="E">'[7]PRECAST lightconc-II'!$K$20</definedName>
    <definedName name="E_AND_R">'[4]E &amp; R'!$A$1:$IV$65536</definedName>
    <definedName name="earthwork">#REF!</definedName>
    <definedName name="earthwork_utility">#REF!</definedName>
    <definedName name="ED">#REF!</definedName>
    <definedName name="eee">'[12]INPUT SHEET'!$B$627:$B$651</definedName>
    <definedName name="er">[2]A!#REF!</definedName>
    <definedName name="EXIT">#REF!</definedName>
    <definedName name="FF">#REF!</definedName>
    <definedName name="final_report">#REF!</definedName>
    <definedName name="final_report1">#REF!</definedName>
    <definedName name="finalre">#REF!</definedName>
    <definedName name="g">#REF!</definedName>
    <definedName name="gs">#REF!</definedName>
    <definedName name="hf">#REF!</definedName>
    <definedName name="Index">#REF!</definedName>
    <definedName name="INFRASTRUCTURE_ENTRY">'[10]INPUT SHEET'!$B$993:$F$1018</definedName>
    <definedName name="J">[2]A!#REF!</definedName>
    <definedName name="JobID">#REF!</definedName>
    <definedName name="k1_table">#REF!</definedName>
    <definedName name="k1x">[9]Design!#REF!</definedName>
    <definedName name="k1y">[9]Design!#REF!</definedName>
    <definedName name="k2x">[9]Design!#REF!</definedName>
    <definedName name="k2y">[9]Design!#REF!</definedName>
    <definedName name="kk">#REF!</definedName>
    <definedName name="KO">#REF!</definedName>
    <definedName name="lef">#REF!</definedName>
    <definedName name="lel">#REF!</definedName>
    <definedName name="LOCAL_STAFF">#REF!</definedName>
    <definedName name="LOCAL_STAFF_ENTRY">'[10]INPUT SHEET'!$B$601:$B$625</definedName>
    <definedName name="M1x">[9]Design!#REF!</definedName>
    <definedName name="M1y">[9]Design!#REF!</definedName>
    <definedName name="M2x">[9]Design!#REF!</definedName>
    <definedName name="M2y">[9]Design!#REF!</definedName>
    <definedName name="MACHINE_EQUIPMENT">#REF!</definedName>
    <definedName name="MACHINE_EQUIPMENT_ENTRY">'[10]INPUT SHEET'!$B$651:$B$675</definedName>
    <definedName name="man_power_sum">#REF!</definedName>
    <definedName name="manpower_details">#REF!</definedName>
    <definedName name="mat">#REF!</definedName>
    <definedName name="MAT_RATE_ENTRY">'[13]INPUT SHEET'!$B$540:$D$555</definedName>
    <definedName name="Material_rate_entry">'[10]INPUT SHEET'!$B$704:$D$729</definedName>
    <definedName name="MAY03PH2">#REF!</definedName>
    <definedName name="misc3">'[5]18-misc'!#REF!</definedName>
    <definedName name="MONTH_CONDITION">#REF!</definedName>
    <definedName name="MONTH_DETAILS">#REF!</definedName>
    <definedName name="nachi">#REF!</definedName>
    <definedName name="OK">[2]A!#REF!</definedName>
    <definedName name="OVER_HEADS_ENTRY">'[10]INPUT SHEET'!$B$676:$B$700</definedName>
    <definedName name="OVERHEADS">#REF!</definedName>
    <definedName name="p">#REF!</definedName>
    <definedName name="PAD">#REF!</definedName>
    <definedName name="Pbx">[9]Design!#REF!</definedName>
    <definedName name="Pby">[9]Design!#REF!</definedName>
    <definedName name="pcc_utility">#REF!</definedName>
    <definedName name="pipe_rack">#REF!</definedName>
    <definedName name="pipe3">'[5]5-pipe'!#REF!</definedName>
    <definedName name="planning">'[12]INPUT SHEET'!$B$740:$C$767</definedName>
    <definedName name="po">#REF!</definedName>
    <definedName name="pp">'[14]sum-all'!$C$8</definedName>
    <definedName name="PRA">#REF!</definedName>
    <definedName name="project">#REF!</definedName>
    <definedName name="Puz">[9]Design!#REF!</definedName>
    <definedName name="pwd">#REF!</definedName>
    <definedName name="Quarter">#REF!</definedName>
    <definedName name="quarter_1">#REF!</definedName>
    <definedName name="quarter_2">#REF!</definedName>
    <definedName name="quarter_3">#REF!</definedName>
    <definedName name="quarter_4">#REF!</definedName>
    <definedName name="quarterly_report">#REF!</definedName>
    <definedName name="R_">[2]A!#REF!</definedName>
    <definedName name="RA">#REF!</definedName>
    <definedName name="RADAR">[4]radar!$F$10</definedName>
    <definedName name="RAM">#REF!</definedName>
    <definedName name="rcc">#REF!</definedName>
    <definedName name="rcc_columns">#REF!</definedName>
    <definedName name="RECON">'[15]Main-Material'!#REF!</definedName>
    <definedName name="_xlnm.Recorder">#REF!</definedName>
    <definedName name="rect_4_415">#REF!</definedName>
    <definedName name="REG">#REF!</definedName>
    <definedName name="REGULAR_STAFF">#REF!</definedName>
    <definedName name="REGULAR_STAFF_ENTRY">'[10]INPUT SHEET'!$B$626:$B$650</definedName>
    <definedName name="rel">#REF!</definedName>
    <definedName name="Rev">#REF!</definedName>
    <definedName name="Revision">#REF!</definedName>
    <definedName name="RF">[2]A!#REF!</definedName>
    <definedName name="rig">#REF!</definedName>
    <definedName name="road">#REF!</definedName>
    <definedName name="robot">#REF!</definedName>
    <definedName name="rosid">#REF!</definedName>
    <definedName name="SAD">#REF!</definedName>
    <definedName name="samp">#REF!</definedName>
    <definedName name="schools">#REF!</definedName>
    <definedName name="SD">#REF!</definedName>
    <definedName name="Sdate">#REF!</definedName>
    <definedName name="SEPCONC">#REF!</definedName>
    <definedName name="services">'[16]sept-plan'!#REF!</definedName>
    <definedName name="shut">#REF!</definedName>
    <definedName name="shut_reqt">#REF!</definedName>
    <definedName name="shutter">#REF!</definedName>
    <definedName name="shuttering">#REF!</definedName>
    <definedName name="snd">#REF!</definedName>
    <definedName name="sss">'[12]RES-PLANNING'!$B$602</definedName>
    <definedName name="stg">#REF!</definedName>
    <definedName name="storm">#REF!</definedName>
    <definedName name="StrID">#REF!</definedName>
    <definedName name="structure">#REF!</definedName>
    <definedName name="Subject">#REF!</definedName>
    <definedName name="sum">#REF!</definedName>
    <definedName name="sum_all">'[17]sum-all'!$A$2</definedName>
    <definedName name="sum_building">'[18]WPR-IV'!$BA$38</definedName>
    <definedName name="sum_sheet">'[17]sum-all'!$C$8</definedName>
    <definedName name="SUMMARY">#REF!</definedName>
    <definedName name="SUNIL">#REF!</definedName>
    <definedName name="SUNIL1">#REF!</definedName>
    <definedName name="SUNIL3">#REF!</definedName>
    <definedName name="SURYA">#REF!</definedName>
    <definedName name="SUSHIL">#REF!</definedName>
    <definedName name="Table">#REF!</definedName>
    <definedName name="table1">'[6]SPT vs PHI'!$E$2:$F$47</definedName>
    <definedName name="TABLE2">#REF!</definedName>
    <definedName name="TableRange">#REF!</definedName>
    <definedName name="Title">'[19]Civil Boq'!$D$3</definedName>
    <definedName name="Title1">#REF!</definedName>
    <definedName name="Title2">#REF!</definedName>
    <definedName name="tol">#REF!</definedName>
    <definedName name="topl">#REF!</definedName>
    <definedName name="topn">#REF!</definedName>
    <definedName name="TOTAL">#REF!</definedName>
    <definedName name="TOTAL_CONSUMPTION">#REF!</definedName>
    <definedName name="totalthisbill">'[20]exp-ded-jan'' 06'!#REF!</definedName>
    <definedName name="u">'[4]E &amp; R'!$F$12</definedName>
    <definedName name="UG_SUMP">[4]UG!$A$1:$IV$65536</definedName>
    <definedName name="ugt">#REF!</definedName>
    <definedName name="utility">#REF!</definedName>
    <definedName name="utility1">#REF!</definedName>
    <definedName name="WKD">[2]A!#REF!</definedName>
    <definedName name="work">#REF!</definedName>
    <definedName name="Z">[2]A!#REF!</definedName>
    <definedName name="Z.">[2]A!#REF!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6" i="1" l="1"/>
  <c r="P6" i="1"/>
  <c r="R6" i="1"/>
  <c r="V6" i="1"/>
  <c r="W6" i="1"/>
  <c r="X6" i="1"/>
  <c r="Z6" i="1"/>
  <c r="AA6" i="1"/>
  <c r="AB6" i="1"/>
  <c r="F7" i="1"/>
  <c r="H9" i="1"/>
  <c r="P11" i="1"/>
  <c r="R11" i="1"/>
  <c r="V11" i="1"/>
  <c r="W11" i="1"/>
  <c r="Y11" i="1"/>
  <c r="Z11" i="1"/>
  <c r="AA11" i="1"/>
  <c r="AB11" i="1"/>
  <c r="F12" i="1"/>
  <c r="T11" i="1" s="1"/>
  <c r="U11" i="1" s="1"/>
  <c r="X11" i="1" s="1"/>
  <c r="L12" i="1"/>
  <c r="H14" i="1"/>
  <c r="R16" i="1"/>
  <c r="V16" i="1"/>
  <c r="W16" i="1"/>
  <c r="Y16" i="1"/>
  <c r="Z16" i="1"/>
  <c r="AA16" i="1"/>
  <c r="AB16" i="1"/>
  <c r="F17" i="1"/>
  <c r="L17" i="1" s="1"/>
  <c r="H19" i="1"/>
  <c r="R21" i="1"/>
  <c r="S21" i="1"/>
  <c r="V21" i="1"/>
  <c r="W21" i="1"/>
  <c r="Y21" i="1"/>
  <c r="Z21" i="1"/>
  <c r="AA21" i="1"/>
  <c r="AB21" i="1"/>
  <c r="F22" i="1"/>
  <c r="L22" i="1" s="1"/>
  <c r="H24" i="1"/>
  <c r="H21" i="1" s="1"/>
  <c r="T21" i="1" s="1"/>
  <c r="U21" i="1" s="1"/>
  <c r="X21" i="1" s="1"/>
  <c r="R26" i="1"/>
  <c r="V26" i="1"/>
  <c r="W26" i="1"/>
  <c r="X26" i="1"/>
  <c r="Z26" i="1"/>
  <c r="AA26" i="1"/>
  <c r="AB26" i="1"/>
  <c r="G27" i="1"/>
  <c r="R31" i="1"/>
  <c r="W31" i="1"/>
  <c r="X31" i="1"/>
  <c r="Y31" i="1"/>
  <c r="Z31" i="1"/>
  <c r="AA31" i="1"/>
  <c r="AB31" i="1"/>
  <c r="F32" i="1"/>
  <c r="L32" i="1" s="1"/>
  <c r="G32" i="1"/>
  <c r="H34" i="1"/>
  <c r="H31" i="1" s="1"/>
  <c r="T31" i="1" s="1"/>
  <c r="W36" i="1" l="1"/>
  <c r="AB36" i="1"/>
  <c r="Z36" i="1"/>
  <c r="AA36" i="1"/>
  <c r="T16" i="1"/>
  <c r="U16" i="1" s="1"/>
  <c r="X16" i="1" s="1"/>
  <c r="X36" i="1" s="1"/>
  <c r="L7" i="1"/>
  <c r="T6" i="1" s="1"/>
  <c r="U6" i="1" s="1"/>
  <c r="Y6" i="1" s="1"/>
  <c r="Y36" i="1" s="1"/>
  <c r="T26" i="1"/>
  <c r="U26" i="1" s="1"/>
  <c r="Y26" i="1" s="1"/>
  <c r="P31" i="1"/>
  <c r="U31" i="1" s="1"/>
  <c r="V31" i="1" s="1"/>
  <c r="V36" i="1" s="1"/>
  <c r="V37" i="1" l="1"/>
</calcChain>
</file>

<file path=xl/sharedStrings.xml><?xml version="1.0" encoding="utf-8"?>
<sst xmlns="http://schemas.openxmlformats.org/spreadsheetml/2006/main" count="36" uniqueCount="29">
  <si>
    <t>Total Weight in MT</t>
  </si>
  <si>
    <t>Total Weight in KG</t>
  </si>
  <si>
    <t>Stirrups - 1</t>
  </si>
  <si>
    <t>Pedestal Verticals</t>
  </si>
  <si>
    <t>Face Bars</t>
  </si>
  <si>
    <t xml:space="preserve">Bottom &amp; Top Bars - Short </t>
  </si>
  <si>
    <t xml:space="preserve">Top Bars - long </t>
  </si>
  <si>
    <t xml:space="preserve">Bottom Bars - long </t>
  </si>
  <si>
    <t>FTG-8</t>
  </si>
  <si>
    <t xml:space="preserve">Structure Name: </t>
  </si>
  <si>
    <t>Meter</t>
  </si>
  <si>
    <t>mm</t>
  </si>
  <si>
    <t>Dia of Bar (mm)</t>
  </si>
  <si>
    <t>Total Cut Length</t>
  </si>
  <si>
    <t xml:space="preserve">Cut Length </t>
  </si>
  <si>
    <t>Lap Length</t>
  </si>
  <si>
    <t>Bend correction</t>
  </si>
  <si>
    <t>Number of bends</t>
  </si>
  <si>
    <t>Bars Numbers</t>
  </si>
  <si>
    <t>Member no</t>
  </si>
  <si>
    <t>Specing</t>
  </si>
  <si>
    <t>Dia of Bar</t>
  </si>
  <si>
    <t>Shape of Bar</t>
  </si>
  <si>
    <t>Description of Bar</t>
  </si>
  <si>
    <t>Height</t>
  </si>
  <si>
    <t>Width</t>
  </si>
  <si>
    <t>Length</t>
  </si>
  <si>
    <t>S.no</t>
  </si>
  <si>
    <t>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</si>
</sst>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\ &quot;MM&quot;"/>
    <numFmt numFmtId="166" formatCode="_(* #,##0.000_);_(* \(#,##0.000\);_(* &quot;-&quot;??_);_(@_)"/>
    <numFmt numFmtId="167" formatCode="_ * #,##0.000_ ;_ * \-#,##0.0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 Light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52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/>
    </xf>
    <xf numFmtId="164" fontId="4" fillId="3" borderId="1" xfId="0" applyNumberFormat="1" applyFont="1" applyFill="1" applyBorder="1"/>
    <xf numFmtId="164" fontId="0" fillId="4" borderId="2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164" fontId="0" fillId="4" borderId="6" xfId="1" applyFont="1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center" vertical="center" textRotation="90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horizontal="center" vertical="center" textRotation="90"/>
    </xf>
    <xf numFmtId="0" fontId="0" fillId="2" borderId="1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4" borderId="17" xfId="1" applyFont="1" applyFill="1" applyBorder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horizontal="center" vertical="center"/>
    </xf>
    <xf numFmtId="0" fontId="0" fillId="2" borderId="7" xfId="0" applyFill="1" applyBorder="1" applyAlignment="1">
      <alignment vertical="center" textRotation="90"/>
    </xf>
    <xf numFmtId="0" fontId="0" fillId="2" borderId="23" xfId="0" applyFill="1" applyBorder="1" applyAlignment="1">
      <alignment vertical="center"/>
    </xf>
    <xf numFmtId="0" fontId="0" fillId="2" borderId="9" xfId="0" applyFill="1" applyBorder="1" applyAlignment="1">
      <alignment vertical="center" textRotation="90"/>
    </xf>
    <xf numFmtId="0" fontId="0" fillId="2" borderId="20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3" fillId="2" borderId="0" xfId="1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center" vertical="center" wrapText="1"/>
    </xf>
    <xf numFmtId="166" fontId="2" fillId="5" borderId="1" xfId="1" applyNumberFormat="1" applyFont="1" applyFill="1" applyBorder="1" applyAlignment="1">
      <alignment horizontal="center" vertical="center" wrapText="1"/>
    </xf>
    <xf numFmtId="0" fontId="7" fillId="5" borderId="24" xfId="2" applyFont="1" applyFill="1" applyBorder="1" applyAlignment="1">
      <alignment horizontal="center" vertical="center" wrapText="1"/>
    </xf>
    <xf numFmtId="0" fontId="7" fillId="5" borderId="25" xfId="2" applyFont="1" applyFill="1" applyBorder="1" applyAlignment="1">
      <alignment horizontal="center" vertical="center" wrapText="1"/>
    </xf>
    <xf numFmtId="0" fontId="7" fillId="5" borderId="26" xfId="2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6" fontId="2" fillId="5" borderId="1" xfId="1" applyNumberFormat="1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3" fillId="2" borderId="0" xfId="0" applyFont="1" applyFill="1"/>
    <xf numFmtId="167" fontId="4" fillId="3" borderId="1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115" xfId="2" xr:uid="{CD37F847-A1BB-4F2A-978B-B67711111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12.%20TCL\BILL%20COPY\Audited%20Copy\AUDITED_FINAL%20%20BILL%20(TCL)%2002.11.2020.xlsx" TargetMode="External"/><Relationship Id="rId1" Type="http://schemas.openxmlformats.org/officeDocument/2006/relationships/externalLinkPath" Target="file:///D:\12.%20TCL\BILL%20COPY\Audited%20Copy\AUDITED_FINAL%20%20BILL%20(TCL)%2002.11.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c\d\mis-mul\Mis%20Maruti\March'%2006\MIS%20March'%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lesh\e\dja\budget\final\NP_HO-21-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VPIN\Local%20Settings\Temp\CHIRAG\INFMA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\e\DJA1%20Main%20folder\Planning%20DJA1\DPR\HO-%20DPR\Sept'07\Daily%20acheivement%20sheet'Aug'0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resh\d\JPMC\MIS\Recon\Recon-Dec'04\Materi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.girish\mis%20report\PLANNING%20FOLDER\Budget\Projections\sep\PLN-WPR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\e\DJA1%20Main%20folder\Planning%20DJA1\DPR\HO-%20DPR\Oct'07\Daily%20achivment%20Oct%20-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lling\d\Maruti\Mis%20Maruti\Dec'%2005\MIS-Dec'%20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rcserver1\design\user\Cement\KVPgroup\E-Kvp\KVP-Engrs\PPRM-Housing\Namakkal%20Housing\School\T1037%20Entire%20Schoo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TBBILLING1\DOCUME~1\pritesh\LOCALS~1\Temp\1a\Temporary%20Directory%201%20for%20MIS%20Jan'%2006.zip\MIS%20Jan'%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s\c\ALKM\Excel\RA\oral-mdf\summ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LL/AppData/Roaming/Microsoft/Excel/TCL,DAHEJ/CLIENT%20BILL%20FILE/TCL%20SITE/TCL%20RA%201st/supply%20material%20gst%20invoice%20bill%20(TCL)__15.01.2019.xlsx" TargetMode="External"/><Relationship Id="rId1" Type="http://schemas.openxmlformats.org/officeDocument/2006/relationships/externalLinkPath" Target="/Users/DELL/AppData/Roaming/Microsoft/Excel/TCL,DAHEJ/CLIENT%20BILL%20FILE/TCL%20SITE/TCL%20RA%201st/supply%20material%20gst%20invoice%20bill%20(TCL)__15.01.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s\c\nilesh\nilesh\Budget\final-bud\plani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2\e\CHIRAG\park2\PLANNING\INFBD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ks\c\ALKM\Excel\RA\ra2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erver\design\USER\HOUSING\SIRISH\tem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KTBBILLING1\ALKM\Excel\RA\oral-mdf\sum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nith\d\BandF\Housing\kkp\KKP-ISO\KKP-ISO-9001-1994\stds\GN-ST-06(2)(Design%20Sheet-Ruled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lling\d\nilesh%20computer\nilesh\nilesh\Budget\final-bud\mul-tender-bud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ummary "/>
      <sheetName val="Abstrect Sheet "/>
      <sheetName val="Abstrect Sheet  "/>
      <sheetName val="Eng &amp; Chemical Store BBS"/>
      <sheetName val="Eng &amp; Chemical Store"/>
      <sheetName val="Safety &amp; First Aid Room"/>
      <sheetName val="Safety &amp; First Aid Room BBS"/>
      <sheetName val="Executive Operation"/>
      <sheetName val="Executive BBS"/>
      <sheetName val="laboratory room"/>
      <sheetName val="LAB BBS"/>
      <sheetName val="control room"/>
      <sheetName val="Control Room BBS"/>
      <sheetName val="Weigh Bridge"/>
      <sheetName val="Weighbridge BBS"/>
      <sheetName val=" ETP &amp; STP"/>
      <sheetName val="ETP BBS"/>
      <sheetName val="Caustic"/>
      <sheetName val="Caustic BBS1"/>
      <sheetName val="ROAD"/>
      <sheetName val="MAC Tank"/>
      <sheetName val="MAC Tank BBS"/>
      <sheetName val="FUJI DRAIN"/>
      <sheetName val="Tank Farm"/>
      <sheetName val="Tank Farm BBS (2)"/>
      <sheetName val="COOLING Tower"/>
      <sheetName val="Cooling Tower BBS"/>
      <sheetName val="Raw Water Tank"/>
      <sheetName val="Raw Water Tank Area BBS"/>
      <sheetName val="Process Plant "/>
      <sheetName val="PROCESS BBS"/>
      <sheetName val="Flaker House"/>
      <sheetName val="Flaker House BBS"/>
      <sheetName val="Utility Building"/>
      <sheetName val="Utility BBS"/>
      <sheetName val="Boiler Building &amp; WTP"/>
      <sheetName val="Boiler &amp; WTP BBS"/>
      <sheetName val="ADMIN BLDG"/>
      <sheetName val="Admin BBS"/>
      <sheetName val="Sub-Station"/>
      <sheetName val="Sub-station BBS"/>
      <sheetName val="misc"/>
      <sheetName val="Sheet1"/>
      <sheetName val="Process Plant BBS "/>
      <sheetName val="Material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te"/>
      <sheetName val="INDEX"/>
      <sheetName val="OC 17-04-06"/>
      <sheetName val="RA 09"/>
      <sheetName val="Abstract 09 "/>
      <sheetName val="Flash Report upto march06"/>
      <sheetName val="exp-ded"/>
      <sheetName val="MRS"/>
      <sheetName val="MAIN-BLDG"/>
      <sheetName val="reinf-recon-total "/>
      <sheetName val="st.-recon-march'06"/>
      <sheetName val="comparision of Budget-Feb'06"/>
      <sheetName val="Ach-Bud-March'06"/>
      <sheetName val="Plan-Bud-April'06"/>
      <sheetName val="AV.MAT-COSTIN"/>
      <sheetName val="STOCK STATEMENT - 01-03-2006"/>
      <sheetName val="s-curve-1"/>
      <sheetName val="Invoice-produc"/>
      <sheetName val="Status of work done"/>
      <sheetName val="LRS UPTO  Mar-06"/>
      <sheetName val="RADAR -march-2006"/>
      <sheetName val="RADAR -april-2006"/>
      <sheetName val="mon-res-april'06"/>
      <sheetName val="WPR-IV"/>
      <sheetName val="MIS"/>
      <sheetName val="Parameters"/>
      <sheetName val="PPR-C. Complain"/>
      <sheetName val="PPR-Safety"/>
      <sheetName val="PPR-Training"/>
      <sheetName val="COQ-MAR-06"/>
      <sheetName val="GUEST HOUSE  DETAILS"/>
      <sheetName val="ADMIN REPORTIN"/>
      <sheetName val="CARD HOLDER  SALARYS"/>
      <sheetName val="Diesel-recon-Mar'06"/>
      <sheetName val="INPUT SHEET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Sheet2"/>
      <sheetName val="PLANNING"/>
      <sheetName val="s-curve-1"/>
      <sheetName val="ACHIEVED"/>
      <sheetName val="plan-achieved"/>
      <sheetName val="INPUT SHEET"/>
      <sheetName val="RES-PLANNING"/>
      <sheetName val="SUMMARY"/>
      <sheetName val="Sheet1"/>
      <sheetName val="BO-material-details"/>
      <sheetName val="P&amp;L-Support"/>
      <sheetName val="P&amp;L BudRo"/>
      <sheetName val="Module1"/>
      <sheetName val="OC 17-04-06"/>
    </sheetNames>
    <sheetDataSet>
      <sheetData sheetId="0"/>
      <sheetData sheetId="1"/>
      <sheetData sheetId="2"/>
      <sheetData sheetId="3"/>
      <sheetData sheetId="4"/>
      <sheetData sheetId="5"/>
      <sheetData sheetId="6">
        <row r="627">
          <cell r="B627" t="str">
            <v>REGULAR STAFF</v>
          </cell>
        </row>
      </sheetData>
      <sheetData sheetId="7">
        <row r="602">
          <cell r="B602" t="str">
            <v>TOTAL CONSUMPTION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NING"/>
      <sheetName val="ACHIEVED"/>
      <sheetName val="plan-achieved"/>
      <sheetName val="Sheet1"/>
      <sheetName val="INPUT SHEET"/>
      <sheetName val="RES-PLANNING"/>
      <sheetName val="SUMMARY"/>
      <sheetName val="Module1"/>
      <sheetName val="Macro1"/>
      <sheetName val="B4"/>
      <sheetName val="B5"/>
      <sheetName val="RD&amp;CC"/>
      <sheetName val="FC &amp; UG"/>
      <sheetName val="radar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37">
          <cell r="B437" t="str">
            <v>LOCAL STAFF</v>
          </cell>
        </row>
      </sheetData>
      <sheetData sheetId="5">
        <row r="437">
          <cell r="B437" t="str">
            <v>TOTAL CONSUMPTION</v>
          </cell>
        </row>
      </sheetData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-all"/>
      <sheetName val="Block admin"/>
      <sheetName val="Block acad"/>
      <sheetName val="Block aud"/>
      <sheetName val=" Club house"/>
      <sheetName val="sum"/>
      <sheetName val="DPR"/>
      <sheetName val="pictorial view "/>
      <sheetName val="pictorial view (2)"/>
      <sheetName val="Revised shutt.cycle 10-07-2007"/>
      <sheetName val="Revised shut cycle progress"/>
      <sheetName val="Slab area floorwise"/>
      <sheetName val="INPUT SHEET"/>
    </sheetNames>
    <sheetDataSet>
      <sheetData sheetId="0">
        <row r="8">
          <cell r="C8">
            <v>35.112364499999998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-Labour"/>
      <sheetName val="Labour Recon."/>
      <sheetName val="Summary"/>
      <sheetName val="Main-Material"/>
      <sheetName val="Infra"/>
      <sheetName val="Infra - Recon"/>
      <sheetName val="RMC Receipt"/>
      <sheetName val="Cement Recipt"/>
      <sheetName val="Flooring item Receipt"/>
      <sheetName val="FORM7"/>
      <sheetName val="sum-all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ht"/>
      <sheetName val="pon"/>
      <sheetName val="par"/>
      <sheetName val="uti"/>
      <sheetName val="et"/>
      <sheetName val="sem"/>
      <sheetName val="class"/>
      <sheetName val="fac"/>
      <sheetName val="lib"/>
      <sheetName val="admn"/>
      <sheetName val="comp"/>
      <sheetName val="mh"/>
      <sheetName val="C-WPR"/>
      <sheetName val="WPR"/>
      <sheetName val="A-WPR"/>
      <sheetName val="DIN-WPR"/>
      <sheetName val="DPR(1)"/>
      <sheetName val="DPR (4)"/>
      <sheetName val="DPR (3)"/>
      <sheetName val="sept-plan"/>
      <sheetName val="t.leader"/>
      <sheetName val="TEAM TARGET"/>
      <sheetName val="DET-TM (2)"/>
      <sheetName val="t.leader (2)"/>
      <sheetName val="DET-TM"/>
      <sheetName val="Main-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/>
      <sheetData sheetId="24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ning-assume"/>
      <sheetName val="Week-planning"/>
      <sheetName val="Planning description"/>
      <sheetName val="Week-TARGET"/>
      <sheetName val="sum-all"/>
      <sheetName val="Block admin"/>
      <sheetName val="Block acad"/>
      <sheetName val="Block aud"/>
      <sheetName val=" Club house"/>
      <sheetName val="sum"/>
      <sheetName val="DPR"/>
      <sheetName val="pictorial view "/>
      <sheetName val="Slab cycle progress"/>
      <sheetName val="Month Slab cycle"/>
      <sheetName val="Slab area floorwise"/>
      <sheetName val="shutt.cyc As on 6-09-07 "/>
      <sheetName val="sept-plan"/>
    </sheetNames>
    <sheetDataSet>
      <sheetData sheetId="0"/>
      <sheetData sheetId="1"/>
      <sheetData sheetId="2"/>
      <sheetData sheetId="3"/>
      <sheetData sheetId="4">
        <row r="2">
          <cell r="A2" t="str">
            <v>All Building Summary For oct' 07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INDEX"/>
      <sheetName val="ORGANISATION CHART"/>
      <sheetName val="RA bill summary-05"/>
      <sheetName val="Exp. Ded. 05"/>
      <sheetName val="MRS 05"/>
      <sheetName val="reinf-recon-nov 05 "/>
      <sheetName val="Infra"/>
      <sheetName val="comparision of Budget-Dec"/>
      <sheetName val="Ach-Bud-Dec'05"/>
      <sheetName val="Plan-Bud-Jan'06"/>
      <sheetName val="AV.MAT-COST"/>
      <sheetName val="s-curve-1"/>
      <sheetName val="Invoice-produc"/>
      <sheetName val="Status of work done"/>
      <sheetName val="LRS UPTO  Nov-05"/>
      <sheetName val="Flash Report upto oct"/>
      <sheetName val="RADAR -dec-2005"/>
      <sheetName val="RADAR -jan-2006"/>
      <sheetName val="Mon of Res"/>
      <sheetName val="WPR-IV"/>
      <sheetName val="MIS"/>
      <sheetName val="Parameters"/>
      <sheetName val="PPR-C. Complain"/>
      <sheetName val="PPR-Safety"/>
      <sheetName val="COQ-NOV-05"/>
      <sheetName val="GUEST HOUSE  DETAILS"/>
      <sheetName val="ADMIN - RTO DETAILS"/>
      <sheetName val="ADMIN REPORT"/>
      <sheetName val="CARD HOLDER  SALARYS"/>
      <sheetName val="sum-al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vil Boq"/>
      <sheetName val="Calculations"/>
      <sheetName val="List"/>
      <sheetName val="Pre-cast"/>
      <sheetName val="SPT vs PHI"/>
      <sheetName val="ANALYSIS"/>
      <sheetName val="Design"/>
      <sheetName val="std.wt."/>
      <sheetName val="RA-markate"/>
      <sheetName val="Material "/>
      <sheetName val="Pur"/>
      <sheetName val="Summary"/>
      <sheetName val="Chandrawal -1"/>
      <sheetName val="policies"/>
      <sheetName val="BOQ"/>
      <sheetName val="HDD"/>
      <sheetName val="Works"/>
      <sheetName val="FUSION"/>
      <sheetName val="OFC-Design"/>
      <sheetName val="PCS"/>
      <sheetName val="ETC"/>
      <sheetName val="Guide VAT_ED_Credit"/>
      <sheetName val="JTS"/>
      <sheetName val="AMC &amp; O&amp;M"/>
      <sheetName val="JTS Costing"/>
      <sheetName val="Instructions"/>
      <sheetName val="149"/>
      <sheetName val="switch"/>
      <sheetName val="Pile cap"/>
      <sheetName val="BOQ_Direct_selling cost"/>
      <sheetName val="dummy"/>
      <sheetName val="Staff Forecast spread"/>
      <sheetName val="d-safe specs"/>
      <sheetName val="moments-table(tri)"/>
      <sheetName val="conc-foot-gradeslab"/>
      <sheetName val="E1"/>
      <sheetName val="PIpe Pushing"/>
      <sheetName val="Civil_Boq"/>
      <sheetName val="Break up Sheet"/>
      <sheetName val="sept-plan"/>
      <sheetName val="floor slab-RS2"/>
      <sheetName val="THK"/>
      <sheetName val="General Summary"/>
      <sheetName val="+X &amp; -X DIR PRE"/>
      <sheetName val="Civil_Boq1"/>
      <sheetName val="SPT_vs_PHI"/>
      <sheetName val="std_wt_"/>
      <sheetName val="Pile_cap"/>
      <sheetName val="Material_"/>
      <sheetName val="Chandrawal_-1"/>
      <sheetName val="Guide_VAT_ED_Credit"/>
      <sheetName val="AMC_&amp;_O&amp;M"/>
      <sheetName val="JTS_Costing"/>
      <sheetName val="Balance sheet"/>
      <sheetName val="TASKRSRC (2)"/>
      <sheetName val="TARGET"/>
      <sheetName val="BASELINE"/>
      <sheetName val="Pay_Sep06"/>
      <sheetName val="Sheet4"/>
      <sheetName val="Main-Material"/>
      <sheetName val="RES-PLANNING"/>
      <sheetName val="Footings"/>
      <sheetName val="13. Steel - Ratio"/>
      <sheetName val="PRECAST lightconc-II"/>
      <sheetName val="WPR-IV"/>
      <sheetName val="GBW"/>
      <sheetName val="Abstract Sheet"/>
      <sheetName val="Legal Risk Analysis"/>
      <sheetName val="COLUMN"/>
      <sheetName val="Notes"/>
      <sheetName val="V.O.4 - PCC Qty"/>
      <sheetName val="TBAL9697 -group wise  sdpl"/>
      <sheetName val="Field Values"/>
      <sheetName val="p&amp;m"/>
      <sheetName val="girder"/>
      <sheetName val="Labour productivity"/>
      <sheetName val="Supplier"/>
      <sheetName val="CABLE DATA"/>
      <sheetName val="organi synthesis lab"/>
      <sheetName val="INPUT SHEET"/>
      <sheetName val="Extra Item"/>
      <sheetName val="Fill this out first..."/>
      <sheetName val="Lead"/>
      <sheetName val="Labour &amp; Plant"/>
      <sheetName val="Project Budget Worksheet"/>
      <sheetName val="Fin Sum"/>
      <sheetName val="BOQ -II ph 2"/>
      <sheetName val="shuttering"/>
      <sheetName val="FORM7"/>
      <sheetName val="2.1 受電設備棟"/>
      <sheetName val="2.2 受・防火水槽"/>
      <sheetName val="2.3 排水処理設備棟"/>
      <sheetName val="2.4 倉庫棟"/>
      <sheetName val="2.5 守衛棟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te"/>
      <sheetName val="INDEX"/>
      <sheetName val="ORGANISATION CHART"/>
      <sheetName val="RA Bill summary-07"/>
      <sheetName val="exp-ded-jan' 06"/>
      <sheetName val="MRS-Jan'06"/>
      <sheetName val="reif-recon-jan'06"/>
      <sheetName val="st-stee-recon-jan'06"/>
      <sheetName val="Flash Report upto Jan06"/>
      <sheetName val="comparision of Budget-Jan'06"/>
      <sheetName val="Achi-Bud-Jan'06"/>
      <sheetName val="Plan-Bud-Feb'06"/>
      <sheetName val="AV.MAT-COSTIN"/>
      <sheetName val="STOCK STATEMENT - 01-11-2005 IN"/>
      <sheetName val="s-curve-1"/>
      <sheetName val="Invoice-produc"/>
      <sheetName val="Status of work done"/>
      <sheetName val="LRS UPTO  Jan-06"/>
      <sheetName val="RADAR -jan-2006"/>
      <sheetName val="RADAR -feb-2006"/>
      <sheetName val="mon-res-feb'06"/>
      <sheetName val="WPR-IV"/>
      <sheetName val="MIS"/>
      <sheetName val="Parameters"/>
      <sheetName val="PPR-C. Complain"/>
      <sheetName val="PPR-Safety"/>
      <sheetName val="COQ-JAN-06"/>
      <sheetName val="GUEST HOUSE  DETAILSIN"/>
      <sheetName val="ADMIN REPORTIN"/>
      <sheetName val="CARD HOLDER  SALARYS"/>
      <sheetName val="Civil Boq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05-02-2K1"/>
      <sheetName val="01-03-2K1"/>
      <sheetName val="16-03-2K1"/>
      <sheetName val="fnl"/>
      <sheetName val="fnl (2)"/>
      <sheetName val="LTG-STG"/>
      <sheetName val="Cd"/>
      <sheetName val="Cs"/>
      <sheetName val="THK"/>
      <sheetName val="CPIPE 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tter"/>
      <sheetName val="Invoice (2)"/>
      <sheetName val=" ABS."/>
      <sheetName val="DETAIL SHEET"/>
      <sheetName val="exp-ded-jan' 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all"/>
      <sheetName val="summary"/>
      <sheetName val="SND"/>
      <sheetName val="FR"/>
      <sheetName val="LTG-STG"/>
      <sheetName val="Control"/>
      <sheetName val="strom"/>
      <sheetName val="mis"/>
      <sheetName val="ugt"/>
      <sheetName val="sewer"/>
      <sheetName val="Road"/>
      <sheetName val="SR"/>
      <sheetName val="PRK"/>
      <sheetName val="haz"/>
      <sheetName val="inc"/>
      <sheetName val="uti"/>
      <sheetName val="bps"/>
      <sheetName val="cant"/>
      <sheetName val="Sheet1"/>
      <sheetName val="Sheet2"/>
      <sheetName val="Sheet3"/>
      <sheetName val="LTG_STG"/>
      <sheetName val="11-hsd"/>
      <sheetName val="13-septic"/>
      <sheetName val="7-ug"/>
      <sheetName val="2-utility"/>
      <sheetName val="18-misc"/>
      <sheetName val="5-pipe"/>
      <sheetName val="VARI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NING"/>
      <sheetName val="ACHIEVED"/>
      <sheetName val="plan-achieved"/>
      <sheetName val="Sheet1"/>
      <sheetName val="INPUT SHEET"/>
      <sheetName val="RES-PLANNING"/>
      <sheetName val="SUMMARY"/>
      <sheetName val="Module1"/>
      <sheetName val="Macro1"/>
      <sheetName val="BLK2"/>
      <sheetName val="BLK3"/>
      <sheetName val="UG"/>
      <sheetName val="E &amp; R"/>
      <sheetName val="radar"/>
      <sheetName val="Module2"/>
      <sheetName val="0000000"/>
      <sheetName val="1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1">
          <cell r="A1" t="str">
            <v>MONTHLY PLANNING</v>
          </cell>
        </row>
        <row r="2">
          <cell r="A2" t="str">
            <v>Doc. No. 402-D-29a(R2)</v>
          </cell>
          <cell r="X2" t="str">
            <v>Department: Construction</v>
          </cell>
        </row>
        <row r="3">
          <cell r="A3" t="str">
            <v>Reference ISO 9002:1994 Section. 4.02</v>
          </cell>
        </row>
        <row r="4">
          <cell r="A4" t="str">
            <v>Approved by Mr.</v>
          </cell>
          <cell r="F4" t="str">
            <v xml:space="preserve">         Date 22-09-96</v>
          </cell>
          <cell r="J4" t="str">
            <v xml:space="preserve">Rev. N0.    </v>
          </cell>
          <cell r="X4" t="str">
            <v xml:space="preserve">                     Page 01 of 01</v>
          </cell>
        </row>
        <row r="5">
          <cell r="A5" t="str">
            <v xml:space="preserve">          JMC Projects (India) Ltd.</v>
          </cell>
        </row>
        <row r="6">
          <cell r="B6" t="str">
            <v>Name of site: Infosys</v>
          </cell>
        </row>
        <row r="7">
          <cell r="B7" t="str">
            <v>Building :   Block - 02</v>
          </cell>
        </row>
        <row r="8">
          <cell r="B8" t="str">
            <v>Planning for the month:         OCT'99</v>
          </cell>
        </row>
        <row r="9">
          <cell r="A9" t="str">
            <v>Sr.</v>
          </cell>
          <cell r="B9" t="str">
            <v>Activity</v>
          </cell>
          <cell r="C9" t="str">
            <v>Unit</v>
          </cell>
          <cell r="D9" t="str">
            <v>Rate</v>
          </cell>
          <cell r="E9" t="str">
            <v>Month's  target</v>
          </cell>
          <cell r="G9" t="str">
            <v>1 st Week</v>
          </cell>
          <cell r="K9" t="str">
            <v>2 st Week</v>
          </cell>
          <cell r="O9" t="str">
            <v>3 st Week</v>
          </cell>
          <cell r="S9" t="str">
            <v>4 st Week</v>
          </cell>
          <cell r="W9" t="str">
            <v>Total Achieved</v>
          </cell>
          <cell r="Y9" t="str">
            <v>Remark</v>
          </cell>
        </row>
        <row r="10">
          <cell r="A10" t="str">
            <v>No.</v>
          </cell>
          <cell r="G10" t="str">
            <v>Target</v>
          </cell>
          <cell r="I10" t="str">
            <v>Achieved</v>
          </cell>
          <cell r="K10" t="str">
            <v>Target</v>
          </cell>
          <cell r="M10" t="str">
            <v>Achieved</v>
          </cell>
          <cell r="O10" t="str">
            <v>Target</v>
          </cell>
          <cell r="Q10" t="str">
            <v>Achieved</v>
          </cell>
          <cell r="S10" t="str">
            <v>Target</v>
          </cell>
          <cell r="U10" t="str">
            <v xml:space="preserve">       Achieved</v>
          </cell>
        </row>
        <row r="11">
          <cell r="E11" t="str">
            <v>Qnt.</v>
          </cell>
          <cell r="F11" t="str">
            <v>Amt.</v>
          </cell>
          <cell r="G11" t="str">
            <v>Qnt.</v>
          </cell>
          <cell r="H11" t="str">
            <v>Amt.</v>
          </cell>
          <cell r="I11" t="str">
            <v>Qnt.</v>
          </cell>
          <cell r="J11" t="str">
            <v>Amt.</v>
          </cell>
          <cell r="K11" t="str">
            <v>Qnt.</v>
          </cell>
          <cell r="L11" t="str">
            <v>Amt.</v>
          </cell>
          <cell r="M11" t="str">
            <v>Qnt.</v>
          </cell>
          <cell r="N11" t="str">
            <v>Amt.</v>
          </cell>
          <cell r="O11" t="str">
            <v>Qnt.</v>
          </cell>
          <cell r="P11" t="str">
            <v>Amt.</v>
          </cell>
          <cell r="Q11" t="str">
            <v>Qnt.</v>
          </cell>
          <cell r="R11" t="str">
            <v>Amt.</v>
          </cell>
          <cell r="S11" t="str">
            <v>Qnt.</v>
          </cell>
          <cell r="T11" t="str">
            <v>Amt.</v>
          </cell>
          <cell r="U11" t="str">
            <v>Qnt.</v>
          </cell>
          <cell r="V11" t="str">
            <v>Amt.</v>
          </cell>
          <cell r="W11" t="str">
            <v>Qnt.</v>
          </cell>
          <cell r="X11" t="str">
            <v>Amt.</v>
          </cell>
        </row>
        <row r="12">
          <cell r="A12" t="str">
            <v>EW1.1</v>
          </cell>
          <cell r="B12" t="str">
            <v xml:space="preserve">Earth work excavation for levelling and lowering the ground upto 1.5m </v>
          </cell>
          <cell r="C12" t="str">
            <v>Cum</v>
          </cell>
          <cell r="D12">
            <v>68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 t="str">
            <v>EW1.1a</v>
          </cell>
          <cell r="B13" t="str">
            <v>Earth work excavation for levelling and lowering the ground upto 1.5m to 3.0m for Area grading</v>
          </cell>
          <cell r="C13" t="str">
            <v>Cum</v>
          </cell>
          <cell r="D13">
            <v>75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EW1.2a</v>
          </cell>
          <cell r="B14" t="str">
            <v>Excavation 0-1.5 M</v>
          </cell>
          <cell r="C14" t="str">
            <v>Cum</v>
          </cell>
          <cell r="D14">
            <v>85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R14">
            <v>0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 t="str">
            <v>EW1.2b</v>
          </cell>
          <cell r="B15" t="str">
            <v>Excavation 1.5 M to 3.0 M</v>
          </cell>
          <cell r="C15" t="str">
            <v>Cum</v>
          </cell>
          <cell r="D15">
            <v>98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 t="str">
            <v>EW1.2c</v>
          </cell>
          <cell r="B16" t="str">
            <v>Excavation 3.0 M to 4.5 M</v>
          </cell>
          <cell r="C16" t="str">
            <v>Cum</v>
          </cell>
          <cell r="D16">
            <v>113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R16">
            <v>0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 t="str">
            <v>EW1.3</v>
          </cell>
          <cell r="B17" t="str">
            <v>Excavation in Hard rock</v>
          </cell>
          <cell r="C17" t="str">
            <v>Cum</v>
          </cell>
          <cell r="D17">
            <v>334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R17">
            <v>0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 t="str">
            <v>EW1.4</v>
          </cell>
          <cell r="B18" t="str">
            <v>Excavation in Soft rock</v>
          </cell>
          <cell r="C18" t="str">
            <v>Cum</v>
          </cell>
          <cell r="D18">
            <v>227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 t="str">
            <v>EW1.5a</v>
          </cell>
          <cell r="B19" t="str">
            <v xml:space="preserve">Earth filling </v>
          </cell>
          <cell r="C19" t="str">
            <v>Cum</v>
          </cell>
          <cell r="D19">
            <v>50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R19">
            <v>0</v>
          </cell>
          <cell r="S19">
            <v>0</v>
          </cell>
          <cell r="T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A20" t="str">
            <v>EW1.6</v>
          </cell>
          <cell r="B20" t="str">
            <v xml:space="preserve">Earth filling  with  earth brought from outside </v>
          </cell>
          <cell r="C20" t="str">
            <v>Cum</v>
          </cell>
          <cell r="D20">
            <v>300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R20">
            <v>0</v>
          </cell>
          <cell r="S20">
            <v>0</v>
          </cell>
          <cell r="T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A21" t="str">
            <v>EW1.7</v>
          </cell>
          <cell r="B21" t="str">
            <v>Carting away debris &amp; excavated earth outside Infosys premises upto 1 Km.</v>
          </cell>
          <cell r="C21" t="str">
            <v>Cum</v>
          </cell>
          <cell r="D21">
            <v>55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S21">
            <v>0</v>
          </cell>
          <cell r="T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A22" t="str">
            <v>PCC2.1</v>
          </cell>
          <cell r="B22" t="str">
            <v>Providing and laying cement concrete 1:3:6 using 20mm  with necessary shuttering etc., complete for drain.</v>
          </cell>
          <cell r="C22" t="str">
            <v>Cum</v>
          </cell>
          <cell r="D22">
            <v>1247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0</v>
          </cell>
          <cell r="T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 t="str">
            <v>PCC2.2</v>
          </cell>
          <cell r="B23" t="str">
            <v>Providing &amp; laying cement concrete 1:4:8 for foundation using 40mm , shuttering etc., complete.</v>
          </cell>
          <cell r="C23" t="str">
            <v>Cum</v>
          </cell>
          <cell r="D23">
            <v>1126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R23">
            <v>0</v>
          </cell>
          <cell r="S23">
            <v>0</v>
          </cell>
          <cell r="T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A24" t="str">
            <v>PCC 2.3</v>
          </cell>
          <cell r="B24" t="str">
            <v xml:space="preserve">Providing and laying cement concrete 1:2:4 for above raft projection </v>
          </cell>
          <cell r="C24" t="str">
            <v>Cum</v>
          </cell>
          <cell r="D24">
            <v>1214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>
            <v>0</v>
          </cell>
          <cell r="T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A25" t="str">
            <v>PCC 2.4</v>
          </cell>
          <cell r="B25" t="str">
            <v>Providing and laying cement concrete 1:4:8 for flooring using 20mm complete.</v>
          </cell>
          <cell r="C25" t="str">
            <v>Cum</v>
          </cell>
          <cell r="D25">
            <v>1382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0</v>
          </cell>
          <cell r="T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A26" t="str">
            <v>PCC 2.5</v>
          </cell>
          <cell r="B26" t="str">
            <v>Providing and laying 1:3:6 concrete using for flagging concrete including  shuttering</v>
          </cell>
          <cell r="C26" t="str">
            <v>Cum</v>
          </cell>
          <cell r="D26">
            <v>2523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A27" t="str">
            <v>PCC 2.6(1)</v>
          </cell>
          <cell r="B27" t="str">
            <v>Providing and laying 1:2:4 concrete  in toilet  including shuttering Ground Floor</v>
          </cell>
          <cell r="C27" t="str">
            <v>Cum</v>
          </cell>
          <cell r="D27">
            <v>1214</v>
          </cell>
          <cell r="E27">
            <v>10</v>
          </cell>
          <cell r="F27">
            <v>12140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S27">
            <v>10</v>
          </cell>
          <cell r="T27">
            <v>12140</v>
          </cell>
          <cell r="U27">
            <v>10</v>
          </cell>
          <cell r="V27">
            <v>12140</v>
          </cell>
          <cell r="W27">
            <v>10</v>
          </cell>
          <cell r="X27">
            <v>12140</v>
          </cell>
        </row>
        <row r="28">
          <cell r="A28" t="str">
            <v>PCC 2.6(2)</v>
          </cell>
          <cell r="B28" t="str">
            <v>Providing and laying 1:2:4 concrete  in toilet  including shuttering FirstFloor</v>
          </cell>
          <cell r="C28" t="str">
            <v>Cum</v>
          </cell>
          <cell r="D28">
            <v>1214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R28">
            <v>0</v>
          </cell>
          <cell r="S28">
            <v>0</v>
          </cell>
          <cell r="T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A29" t="str">
            <v>PCC 2.6(3)</v>
          </cell>
          <cell r="B29" t="str">
            <v>Providing and laying 1:2:4 concrete  in toilet  including shuttering SecondFloor</v>
          </cell>
          <cell r="C29" t="str">
            <v>Cum</v>
          </cell>
          <cell r="D29">
            <v>1214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R29">
            <v>0</v>
          </cell>
          <cell r="S29">
            <v>0</v>
          </cell>
          <cell r="T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A30" t="str">
            <v>PCC 2.6(4)</v>
          </cell>
          <cell r="B30" t="str">
            <v>Providing and laying 1:2:4 concrete  in toilet  including shuttering TerraceFloor</v>
          </cell>
          <cell r="C30" t="str">
            <v>Cum</v>
          </cell>
          <cell r="D30">
            <v>1214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R30">
            <v>0</v>
          </cell>
          <cell r="S30">
            <v>0</v>
          </cell>
          <cell r="T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A31" t="str">
            <v>PCC 2.7 (1)</v>
          </cell>
          <cell r="B31" t="str">
            <v>Providing and laying screed concrete 1:2:4 for flooring (50mm thick)  finishing by power floating, curing with necessary shuttering, etc., complete</v>
          </cell>
          <cell r="C31" t="str">
            <v>Sqm</v>
          </cell>
          <cell r="D31">
            <v>131</v>
          </cell>
          <cell r="E31">
            <v>2000</v>
          </cell>
          <cell r="F31">
            <v>262000</v>
          </cell>
          <cell r="G31">
            <v>600</v>
          </cell>
          <cell r="H31">
            <v>78600</v>
          </cell>
          <cell r="I31">
            <v>300</v>
          </cell>
          <cell r="J31">
            <v>39300</v>
          </cell>
          <cell r="K31">
            <v>600</v>
          </cell>
          <cell r="L31">
            <v>78600</v>
          </cell>
          <cell r="M31">
            <v>300</v>
          </cell>
          <cell r="N31">
            <v>39300</v>
          </cell>
          <cell r="O31">
            <v>600</v>
          </cell>
          <cell r="P31">
            <v>78600</v>
          </cell>
          <cell r="Q31">
            <v>300</v>
          </cell>
          <cell r="R31">
            <v>39300</v>
          </cell>
          <cell r="S31">
            <v>200</v>
          </cell>
          <cell r="T31">
            <v>26200</v>
          </cell>
          <cell r="U31">
            <v>100</v>
          </cell>
          <cell r="V31">
            <v>13100</v>
          </cell>
          <cell r="W31">
            <v>1000</v>
          </cell>
          <cell r="X31">
            <v>131000</v>
          </cell>
        </row>
        <row r="32">
          <cell r="A32" t="str">
            <v>PCC 2.7 (2)</v>
          </cell>
          <cell r="B32" t="str">
            <v>Providing and laying screed concrete 1:2:4 for flooring (50mm thick)  finishing by power floating, with  shutteringfor First Floor</v>
          </cell>
          <cell r="C32" t="str">
            <v>Sqm</v>
          </cell>
          <cell r="D32">
            <v>139</v>
          </cell>
          <cell r="E32">
            <v>500</v>
          </cell>
          <cell r="F32">
            <v>69500</v>
          </cell>
          <cell r="G32">
            <v>0</v>
          </cell>
          <cell r="H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R32">
            <v>0</v>
          </cell>
          <cell r="S32">
            <v>500</v>
          </cell>
          <cell r="T32">
            <v>69500</v>
          </cell>
          <cell r="V32">
            <v>0</v>
          </cell>
          <cell r="W32">
            <v>0</v>
          </cell>
          <cell r="X32">
            <v>0</v>
          </cell>
        </row>
        <row r="33">
          <cell r="A33" t="str">
            <v>PCC 2.7 (3)</v>
          </cell>
          <cell r="B33" t="str">
            <v>Providing and laying screed concrete 1:2:4 for flooring (50mm thick)  finishing by power floating, with  shutteringfor Second Floor</v>
          </cell>
          <cell r="C33" t="str">
            <v>Sqm</v>
          </cell>
          <cell r="D33">
            <v>147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R33">
            <v>0</v>
          </cell>
          <cell r="S33">
            <v>0</v>
          </cell>
          <cell r="T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A34" t="str">
            <v>RCC 3.1</v>
          </cell>
          <cell r="B34" t="str">
            <v>cement concrete M20 for plinth slab/beam</v>
          </cell>
          <cell r="C34" t="str">
            <v>Cum</v>
          </cell>
          <cell r="D34">
            <v>1460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R34">
            <v>0</v>
          </cell>
          <cell r="S34">
            <v>0</v>
          </cell>
          <cell r="T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A35" t="str">
            <v>RCC 3.2</v>
          </cell>
          <cell r="B35" t="str">
            <v xml:space="preserve"> M20 concrete using 20mm  for footing/foundation.</v>
          </cell>
          <cell r="C35" t="str">
            <v>Cum</v>
          </cell>
          <cell r="D35">
            <v>1460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  <cell r="O35">
            <v>0</v>
          </cell>
          <cell r="P35">
            <v>0</v>
          </cell>
          <cell r="R35">
            <v>0</v>
          </cell>
          <cell r="S35">
            <v>0</v>
          </cell>
          <cell r="T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A36" t="str">
            <v>RCC 3.3</v>
          </cell>
          <cell r="B36" t="str">
            <v xml:space="preserve">M20 concrete  for RCC curved slab </v>
          </cell>
          <cell r="C36" t="str">
            <v>Cum</v>
          </cell>
          <cell r="D36">
            <v>1661</v>
          </cell>
          <cell r="E36">
            <v>10</v>
          </cell>
          <cell r="F36">
            <v>16610</v>
          </cell>
          <cell r="G36">
            <v>0</v>
          </cell>
          <cell r="H36">
            <v>0</v>
          </cell>
          <cell r="J36">
            <v>0</v>
          </cell>
          <cell r="K36">
            <v>5</v>
          </cell>
          <cell r="L36">
            <v>8305</v>
          </cell>
          <cell r="N36">
            <v>0</v>
          </cell>
          <cell r="O36">
            <v>0</v>
          </cell>
          <cell r="P36">
            <v>0</v>
          </cell>
          <cell r="R36">
            <v>0</v>
          </cell>
          <cell r="S36">
            <v>5</v>
          </cell>
          <cell r="T36">
            <v>8305</v>
          </cell>
          <cell r="V36">
            <v>0</v>
          </cell>
          <cell r="W36">
            <v>0</v>
          </cell>
          <cell r="X36">
            <v>0</v>
          </cell>
        </row>
        <row r="37">
          <cell r="A37" t="str">
            <v>RCC 3.4 (1)</v>
          </cell>
          <cell r="B37" t="str">
            <v>M20 for cills Ground Floor</v>
          </cell>
          <cell r="C37" t="str">
            <v>Cum</v>
          </cell>
          <cell r="D37">
            <v>1681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R37">
            <v>0</v>
          </cell>
          <cell r="S37">
            <v>0</v>
          </cell>
          <cell r="T37">
            <v>0</v>
          </cell>
          <cell r="V37">
            <v>0</v>
          </cell>
          <cell r="W37">
            <v>0</v>
          </cell>
          <cell r="X37">
            <v>0</v>
          </cell>
        </row>
        <row r="38">
          <cell r="A38" t="str">
            <v>RCC 3.4 (2)</v>
          </cell>
          <cell r="B38" t="str">
            <v>M20 for cills First Floor</v>
          </cell>
          <cell r="C38" t="str">
            <v>Cum</v>
          </cell>
          <cell r="D38">
            <v>1681</v>
          </cell>
          <cell r="E38">
            <v>15</v>
          </cell>
          <cell r="F38">
            <v>25215</v>
          </cell>
          <cell r="G38">
            <v>0</v>
          </cell>
          <cell r="H38">
            <v>0</v>
          </cell>
          <cell r="J38">
            <v>0</v>
          </cell>
          <cell r="K38">
            <v>5</v>
          </cell>
          <cell r="L38">
            <v>8405</v>
          </cell>
          <cell r="M38">
            <v>2</v>
          </cell>
          <cell r="N38">
            <v>3362</v>
          </cell>
          <cell r="O38">
            <v>5</v>
          </cell>
          <cell r="P38">
            <v>8405</v>
          </cell>
          <cell r="Q38">
            <v>2</v>
          </cell>
          <cell r="R38">
            <v>3362</v>
          </cell>
          <cell r="S38">
            <v>5</v>
          </cell>
          <cell r="T38">
            <v>8405</v>
          </cell>
          <cell r="U38">
            <v>1</v>
          </cell>
          <cell r="V38">
            <v>1681</v>
          </cell>
          <cell r="W38">
            <v>5</v>
          </cell>
          <cell r="X38">
            <v>8405</v>
          </cell>
        </row>
        <row r="39">
          <cell r="A39" t="str">
            <v>RCC 3.4 (3)</v>
          </cell>
          <cell r="B39" t="str">
            <v>M20 for cills Second Floor</v>
          </cell>
          <cell r="C39" t="str">
            <v>Cum</v>
          </cell>
          <cell r="D39">
            <v>1681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  <cell r="O39">
            <v>0</v>
          </cell>
          <cell r="P39">
            <v>0</v>
          </cell>
          <cell r="R39">
            <v>0</v>
          </cell>
          <cell r="S39">
            <v>0</v>
          </cell>
          <cell r="T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A40" t="str">
            <v>RCC 3.5 ( 1 )</v>
          </cell>
          <cell r="B40" t="str">
            <v xml:space="preserve"> M20 cocnrete  for RCC walls Ground Floor</v>
          </cell>
          <cell r="C40" t="str">
            <v>Cum</v>
          </cell>
          <cell r="D40">
            <v>1681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  <cell r="O40">
            <v>0</v>
          </cell>
          <cell r="P40">
            <v>0</v>
          </cell>
          <cell r="R40">
            <v>0</v>
          </cell>
          <cell r="S40">
            <v>0</v>
          </cell>
          <cell r="T40">
            <v>0</v>
          </cell>
          <cell r="V40">
            <v>0</v>
          </cell>
          <cell r="W40">
            <v>0</v>
          </cell>
          <cell r="X40">
            <v>0</v>
          </cell>
        </row>
        <row r="41">
          <cell r="A41" t="str">
            <v>RCC 3.5 ( 2 )</v>
          </cell>
          <cell r="B41" t="str">
            <v xml:space="preserve"> M20 cocnrete  for RCC walls First Floor</v>
          </cell>
          <cell r="C41" t="str">
            <v>Cum</v>
          </cell>
          <cell r="D41">
            <v>1681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  <cell r="O41">
            <v>0</v>
          </cell>
          <cell r="P41">
            <v>0</v>
          </cell>
          <cell r="R41">
            <v>0</v>
          </cell>
          <cell r="S41">
            <v>0</v>
          </cell>
          <cell r="T41">
            <v>0</v>
          </cell>
          <cell r="V41">
            <v>0</v>
          </cell>
          <cell r="W41">
            <v>0</v>
          </cell>
          <cell r="X41">
            <v>0</v>
          </cell>
        </row>
        <row r="42">
          <cell r="A42" t="str">
            <v>RCC 3.5 ( 3 )</v>
          </cell>
          <cell r="B42" t="str">
            <v xml:space="preserve"> M20 cocnrete  for RCC walls Second Floor</v>
          </cell>
          <cell r="C42" t="str">
            <v>Cum</v>
          </cell>
          <cell r="D42">
            <v>1681</v>
          </cell>
          <cell r="E42">
            <v>13</v>
          </cell>
          <cell r="F42">
            <v>21853</v>
          </cell>
          <cell r="G42">
            <v>0</v>
          </cell>
          <cell r="H42">
            <v>0</v>
          </cell>
          <cell r="J42">
            <v>0</v>
          </cell>
          <cell r="K42">
            <v>6.5</v>
          </cell>
          <cell r="L42">
            <v>10926.5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R42">
            <v>0</v>
          </cell>
          <cell r="S42">
            <v>6.5</v>
          </cell>
          <cell r="T42">
            <v>10926.5</v>
          </cell>
          <cell r="U42">
            <v>4.5</v>
          </cell>
          <cell r="V42">
            <v>7564.5</v>
          </cell>
          <cell r="W42">
            <v>4.5</v>
          </cell>
          <cell r="X42">
            <v>7564.5</v>
          </cell>
        </row>
        <row r="43">
          <cell r="A43" t="str">
            <v>RCC 3.5 ( 4 )</v>
          </cell>
          <cell r="B43" t="str">
            <v xml:space="preserve"> M20 cocnrete  for RCC walls Terrace</v>
          </cell>
          <cell r="C43" t="str">
            <v>Cum</v>
          </cell>
          <cell r="D43">
            <v>1681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R43">
            <v>0</v>
          </cell>
          <cell r="S43">
            <v>0</v>
          </cell>
          <cell r="T43">
            <v>0</v>
          </cell>
          <cell r="V43">
            <v>0</v>
          </cell>
          <cell r="W43">
            <v>0</v>
          </cell>
          <cell r="X43">
            <v>0</v>
          </cell>
        </row>
        <row r="44">
          <cell r="A44" t="str">
            <v>RCC 3.5 ( 5 )</v>
          </cell>
          <cell r="B44" t="str">
            <v xml:space="preserve"> M20 cocnrete  for RCC walls  For Water tank</v>
          </cell>
          <cell r="C44" t="str">
            <v>Cum</v>
          </cell>
          <cell r="D44">
            <v>1681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R44">
            <v>0</v>
          </cell>
          <cell r="S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</row>
        <row r="45">
          <cell r="A45" t="str">
            <v>RCC 3.6 ( 1 )</v>
          </cell>
          <cell r="B45" t="str">
            <v>M20 concrete for Columns/Brackets/Pedestals Ground floor</v>
          </cell>
          <cell r="C45" t="str">
            <v>Cum</v>
          </cell>
          <cell r="D45">
            <v>1681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R45">
            <v>0</v>
          </cell>
          <cell r="S45">
            <v>0</v>
          </cell>
          <cell r="T45">
            <v>0</v>
          </cell>
          <cell r="V45">
            <v>0</v>
          </cell>
          <cell r="W45">
            <v>0</v>
          </cell>
          <cell r="X45">
            <v>0</v>
          </cell>
        </row>
        <row r="46">
          <cell r="A46" t="str">
            <v>RCC 3.6 ( 2 )</v>
          </cell>
          <cell r="B46" t="str">
            <v>M20 concrete for Columns/Brackets/Pedestals First floor</v>
          </cell>
          <cell r="C46" t="str">
            <v>Cum</v>
          </cell>
          <cell r="D46">
            <v>1681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R46">
            <v>0</v>
          </cell>
          <cell r="S46">
            <v>0</v>
          </cell>
          <cell r="T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A47" t="str">
            <v>RCC 3.6 ( 3 )</v>
          </cell>
          <cell r="B47" t="str">
            <v>M20 concrete for Columns/Brackets/Pedestals Second floor</v>
          </cell>
          <cell r="C47" t="str">
            <v>Cum</v>
          </cell>
          <cell r="D47">
            <v>1681</v>
          </cell>
          <cell r="E47">
            <v>60</v>
          </cell>
          <cell r="F47">
            <v>100860</v>
          </cell>
          <cell r="G47">
            <v>15</v>
          </cell>
          <cell r="H47">
            <v>25215</v>
          </cell>
          <cell r="I47">
            <v>15</v>
          </cell>
          <cell r="J47">
            <v>25215</v>
          </cell>
          <cell r="K47">
            <v>15</v>
          </cell>
          <cell r="L47">
            <v>25215</v>
          </cell>
          <cell r="M47">
            <v>15</v>
          </cell>
          <cell r="N47">
            <v>25215</v>
          </cell>
          <cell r="O47">
            <v>15</v>
          </cell>
          <cell r="P47">
            <v>25215</v>
          </cell>
          <cell r="Q47">
            <v>15</v>
          </cell>
          <cell r="R47">
            <v>25215</v>
          </cell>
          <cell r="S47">
            <v>15</v>
          </cell>
          <cell r="T47">
            <v>25215</v>
          </cell>
          <cell r="U47">
            <v>6</v>
          </cell>
          <cell r="V47">
            <v>10086</v>
          </cell>
          <cell r="W47">
            <v>51</v>
          </cell>
          <cell r="X47">
            <v>85731</v>
          </cell>
        </row>
        <row r="48">
          <cell r="A48" t="str">
            <v>RCC 3.6 ( 4 )</v>
          </cell>
          <cell r="B48" t="str">
            <v>M20 concrete for Columns/Brackets/Pedestals Terrace floor</v>
          </cell>
          <cell r="C48" t="str">
            <v>Cum</v>
          </cell>
          <cell r="D48">
            <v>1681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R48">
            <v>0</v>
          </cell>
          <cell r="S48">
            <v>0</v>
          </cell>
          <cell r="T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A49" t="str">
            <v>RCC 3.7(a) (1)</v>
          </cell>
          <cell r="B49" t="str">
            <v>M20 concrete for Beams/Lintels Ground Floor</v>
          </cell>
          <cell r="C49" t="str">
            <v>Cum</v>
          </cell>
          <cell r="D49">
            <v>1681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0</v>
          </cell>
          <cell r="T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A50" t="str">
            <v>RCC 3.7(a) (2)</v>
          </cell>
          <cell r="B50" t="str">
            <v>M20 concrete for Beams/Lintels First Floor</v>
          </cell>
          <cell r="C50" t="str">
            <v>Cum</v>
          </cell>
          <cell r="D50">
            <v>1681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0</v>
          </cell>
          <cell r="T50">
            <v>0</v>
          </cell>
          <cell r="V50">
            <v>0</v>
          </cell>
          <cell r="W50">
            <v>0</v>
          </cell>
          <cell r="X50">
            <v>0</v>
          </cell>
        </row>
        <row r="51">
          <cell r="A51" t="str">
            <v>RCC 3.7(a) (3)</v>
          </cell>
          <cell r="B51" t="str">
            <v xml:space="preserve"> M20 concrete for Beams/Lintels Second Floor</v>
          </cell>
          <cell r="C51" t="str">
            <v>Cum</v>
          </cell>
          <cell r="D51">
            <v>1681</v>
          </cell>
          <cell r="E51">
            <v>77</v>
          </cell>
          <cell r="F51">
            <v>129437</v>
          </cell>
          <cell r="G51">
            <v>0</v>
          </cell>
          <cell r="H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77</v>
          </cell>
          <cell r="P51">
            <v>129437</v>
          </cell>
          <cell r="Q51">
            <v>93</v>
          </cell>
          <cell r="R51">
            <v>156333</v>
          </cell>
          <cell r="S51">
            <v>0</v>
          </cell>
          <cell r="T51">
            <v>0</v>
          </cell>
          <cell r="V51">
            <v>0</v>
          </cell>
          <cell r="W51">
            <v>93</v>
          </cell>
          <cell r="X51">
            <v>156333</v>
          </cell>
        </row>
        <row r="52">
          <cell r="A52" t="str">
            <v>RCC 3.7(a) (4)</v>
          </cell>
          <cell r="B52" t="str">
            <v>M20 concrete  for Beams/Lintels Terrace</v>
          </cell>
          <cell r="C52" t="str">
            <v>Cum</v>
          </cell>
          <cell r="D52">
            <v>1681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R52">
            <v>0</v>
          </cell>
          <cell r="S52">
            <v>0</v>
          </cell>
          <cell r="T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A53" t="str">
            <v xml:space="preserve">RCC 3.7(b) </v>
          </cell>
          <cell r="B53" t="str">
            <v xml:space="preserve"> ready mix concrete</v>
          </cell>
          <cell r="C53" t="str">
            <v>Cum</v>
          </cell>
          <cell r="D53">
            <v>3200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R53">
            <v>0</v>
          </cell>
          <cell r="S53">
            <v>0</v>
          </cell>
          <cell r="T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A54" t="str">
            <v>RCC 3.8 (1)</v>
          </cell>
          <cell r="B54" t="str">
            <v xml:space="preserve"> M20 concrete  staircase Ground Floor</v>
          </cell>
          <cell r="C54" t="str">
            <v>Cum</v>
          </cell>
          <cell r="D54">
            <v>1681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R54">
            <v>0</v>
          </cell>
          <cell r="S54">
            <v>0</v>
          </cell>
          <cell r="T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A55" t="str">
            <v>RCC 3.8 (2)</v>
          </cell>
          <cell r="B55" t="str">
            <v xml:space="preserve"> M20 concrete First Floor</v>
          </cell>
          <cell r="C55" t="str">
            <v>Cum</v>
          </cell>
          <cell r="D55">
            <v>1681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R55">
            <v>0</v>
          </cell>
          <cell r="S55">
            <v>0</v>
          </cell>
          <cell r="T55">
            <v>0</v>
          </cell>
          <cell r="V55">
            <v>0</v>
          </cell>
          <cell r="W55">
            <v>0</v>
          </cell>
          <cell r="X55">
            <v>0</v>
          </cell>
        </row>
        <row r="56">
          <cell r="A56" t="str">
            <v>RCC 3.8 (3)</v>
          </cell>
          <cell r="B56" t="str">
            <v xml:space="preserve"> M20 concrete staircase Second Floor</v>
          </cell>
          <cell r="C56" t="str">
            <v>Cum</v>
          </cell>
          <cell r="D56">
            <v>1681</v>
          </cell>
          <cell r="E56">
            <v>6</v>
          </cell>
          <cell r="F56">
            <v>10086</v>
          </cell>
          <cell r="G56">
            <v>6</v>
          </cell>
          <cell r="H56">
            <v>10086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6</v>
          </cell>
          <cell r="R56">
            <v>10086</v>
          </cell>
          <cell r="S56">
            <v>0</v>
          </cell>
          <cell r="T56">
            <v>0</v>
          </cell>
          <cell r="V56">
            <v>0</v>
          </cell>
          <cell r="W56">
            <v>6</v>
          </cell>
          <cell r="X56">
            <v>10086</v>
          </cell>
        </row>
        <row r="57">
          <cell r="A57" t="str">
            <v>RCC 3.9</v>
          </cell>
          <cell r="B57" t="str">
            <v xml:space="preserve"> M20 concrete  for platform/lofts (thk 100mm)</v>
          </cell>
          <cell r="C57" t="str">
            <v>Sqm</v>
          </cell>
          <cell r="D57">
            <v>210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R57">
            <v>0</v>
          </cell>
          <cell r="S57">
            <v>0</v>
          </cell>
          <cell r="T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A58" t="str">
            <v>RCC3.10 (a) (1)</v>
          </cell>
          <cell r="B58" t="str">
            <v xml:space="preserve"> M20 concree  for Roof Slab Ground Floor</v>
          </cell>
          <cell r="C58" t="str">
            <v>Cum</v>
          </cell>
          <cell r="D58">
            <v>1681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R58">
            <v>0</v>
          </cell>
          <cell r="S58">
            <v>0</v>
          </cell>
          <cell r="T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A59" t="str">
            <v>RCC3.10 (a) (2)</v>
          </cell>
          <cell r="B59" t="str">
            <v xml:space="preserve"> M20 concree  for Roof Slab First Floor</v>
          </cell>
          <cell r="C59" t="str">
            <v>Cum</v>
          </cell>
          <cell r="D59">
            <v>1681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V59">
            <v>0</v>
          </cell>
          <cell r="W59">
            <v>0</v>
          </cell>
          <cell r="X59">
            <v>0</v>
          </cell>
        </row>
        <row r="60">
          <cell r="A60" t="str">
            <v>RCC3.10 (a) (3)</v>
          </cell>
          <cell r="B60" t="str">
            <v xml:space="preserve"> M20 concree  for Roof Slab Second Floor</v>
          </cell>
          <cell r="C60" t="str">
            <v>Cum</v>
          </cell>
          <cell r="D60">
            <v>1681</v>
          </cell>
          <cell r="E60">
            <v>102</v>
          </cell>
          <cell r="F60">
            <v>171462</v>
          </cell>
          <cell r="G60">
            <v>0</v>
          </cell>
          <cell r="H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94</v>
          </cell>
          <cell r="P60">
            <v>158014</v>
          </cell>
          <cell r="Q60">
            <v>94</v>
          </cell>
          <cell r="R60">
            <v>158014</v>
          </cell>
          <cell r="S60">
            <v>8</v>
          </cell>
          <cell r="T60">
            <v>13448</v>
          </cell>
          <cell r="U60">
            <v>20</v>
          </cell>
          <cell r="V60">
            <v>33620</v>
          </cell>
          <cell r="W60">
            <v>114</v>
          </cell>
          <cell r="X60">
            <v>191634</v>
          </cell>
        </row>
        <row r="61">
          <cell r="A61" t="str">
            <v>RCC3.10 (a) (4)</v>
          </cell>
          <cell r="B61" t="str">
            <v xml:space="preserve"> M20 concree  for Roof Slab Third Floor</v>
          </cell>
          <cell r="C61" t="str">
            <v>Cum</v>
          </cell>
          <cell r="D61">
            <v>1681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R61">
            <v>0</v>
          </cell>
          <cell r="S61">
            <v>0</v>
          </cell>
          <cell r="T61">
            <v>0</v>
          </cell>
          <cell r="V61">
            <v>0</v>
          </cell>
          <cell r="W61">
            <v>0</v>
          </cell>
          <cell r="X61">
            <v>0</v>
          </cell>
        </row>
        <row r="62">
          <cell r="A62" t="str">
            <v>RCC3.10 (a) (5)</v>
          </cell>
          <cell r="B62" t="str">
            <v xml:space="preserve"> M20 concrete using  for Roof Slab Ground Floor For water tank (top and bottom slab)</v>
          </cell>
          <cell r="C62" t="str">
            <v>Cum</v>
          </cell>
          <cell r="D62">
            <v>1882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R62">
            <v>0</v>
          </cell>
          <cell r="S62">
            <v>0</v>
          </cell>
          <cell r="T62">
            <v>0</v>
          </cell>
          <cell r="V62">
            <v>0</v>
          </cell>
          <cell r="W62">
            <v>0</v>
          </cell>
          <cell r="X62">
            <v>0</v>
          </cell>
        </row>
        <row r="63">
          <cell r="A63" t="str">
            <v xml:space="preserve">RCC3.10 (b) </v>
          </cell>
          <cell r="B63" t="str">
            <v>ready mix concrete</v>
          </cell>
          <cell r="C63" t="str">
            <v>Cum</v>
          </cell>
          <cell r="D63">
            <v>3200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R63">
            <v>0</v>
          </cell>
          <cell r="S63">
            <v>0</v>
          </cell>
          <cell r="T63">
            <v>0</v>
          </cell>
          <cell r="V63">
            <v>0</v>
          </cell>
          <cell r="W63">
            <v>0</v>
          </cell>
          <cell r="X63">
            <v>0</v>
          </cell>
        </row>
        <row r="64">
          <cell r="A64" t="str">
            <v>ST 4.1</v>
          </cell>
          <cell r="B64" t="str">
            <v xml:space="preserve">steel  reinforcement </v>
          </cell>
          <cell r="C64" t="str">
            <v>MT</v>
          </cell>
          <cell r="D64">
            <v>3962</v>
          </cell>
          <cell r="E64">
            <v>120</v>
          </cell>
          <cell r="F64">
            <v>475440</v>
          </cell>
          <cell r="G64">
            <v>30</v>
          </cell>
          <cell r="H64">
            <v>118860</v>
          </cell>
          <cell r="I64">
            <v>20</v>
          </cell>
          <cell r="J64">
            <v>79240</v>
          </cell>
          <cell r="K64">
            <v>30</v>
          </cell>
          <cell r="L64">
            <v>118860</v>
          </cell>
          <cell r="M64">
            <v>20</v>
          </cell>
          <cell r="N64">
            <v>79240</v>
          </cell>
          <cell r="O64">
            <v>30</v>
          </cell>
          <cell r="P64">
            <v>118860</v>
          </cell>
          <cell r="Q64">
            <v>20</v>
          </cell>
          <cell r="R64">
            <v>79240</v>
          </cell>
          <cell r="S64">
            <v>30</v>
          </cell>
          <cell r="T64">
            <v>118860</v>
          </cell>
          <cell r="U64">
            <v>10</v>
          </cell>
          <cell r="V64">
            <v>39620</v>
          </cell>
          <cell r="W64">
            <v>70</v>
          </cell>
          <cell r="X64">
            <v>277340</v>
          </cell>
        </row>
        <row r="65">
          <cell r="A65" t="str">
            <v>ST 4.2</v>
          </cell>
          <cell r="B65" t="str">
            <v xml:space="preserve"> structural steel members including ., providing two coats of synthetic enamel paint </v>
          </cell>
          <cell r="C65" t="str">
            <v>MT</v>
          </cell>
          <cell r="D65">
            <v>12854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R65">
            <v>0</v>
          </cell>
          <cell r="S65">
            <v>0</v>
          </cell>
          <cell r="T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A66" t="str">
            <v>ST 4.3</v>
          </cell>
          <cell r="B66" t="str">
            <v xml:space="preserve"> S.S. handrail to staircase</v>
          </cell>
          <cell r="C66" t="str">
            <v>Sqm</v>
          </cell>
          <cell r="D66">
            <v>3000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  <cell r="O66">
            <v>0</v>
          </cell>
          <cell r="P66">
            <v>0</v>
          </cell>
          <cell r="R66">
            <v>0</v>
          </cell>
          <cell r="S66">
            <v>0</v>
          </cell>
          <cell r="T66">
            <v>0</v>
          </cell>
          <cell r="V66">
            <v>0</v>
          </cell>
          <cell r="W66">
            <v>0</v>
          </cell>
          <cell r="X66">
            <v>0</v>
          </cell>
        </row>
        <row r="67">
          <cell r="A67" t="str">
            <v>SH 5.1</v>
          </cell>
          <cell r="B67" t="str">
            <v>Shuttering For Plinth Slab/ Beams</v>
          </cell>
          <cell r="C67" t="str">
            <v>Sqm</v>
          </cell>
          <cell r="D67">
            <v>178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R67">
            <v>0</v>
          </cell>
          <cell r="S67">
            <v>0</v>
          </cell>
          <cell r="T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A68" t="str">
            <v>SH 5.2</v>
          </cell>
          <cell r="B68" t="str">
            <v>Shuttering For Cill Slab</v>
          </cell>
          <cell r="C68" t="str">
            <v>Sqm</v>
          </cell>
          <cell r="D68">
            <v>261</v>
          </cell>
          <cell r="E68">
            <v>135</v>
          </cell>
          <cell r="F68">
            <v>35235</v>
          </cell>
          <cell r="G68">
            <v>0</v>
          </cell>
          <cell r="H68">
            <v>0</v>
          </cell>
          <cell r="J68">
            <v>0</v>
          </cell>
          <cell r="K68">
            <v>45</v>
          </cell>
          <cell r="L68">
            <v>11745</v>
          </cell>
          <cell r="M68">
            <v>30</v>
          </cell>
          <cell r="N68">
            <v>7830</v>
          </cell>
          <cell r="O68">
            <v>45</v>
          </cell>
          <cell r="P68">
            <v>11745</v>
          </cell>
          <cell r="Q68">
            <v>30</v>
          </cell>
          <cell r="R68">
            <v>7830</v>
          </cell>
          <cell r="S68">
            <v>45</v>
          </cell>
          <cell r="T68">
            <v>11745</v>
          </cell>
          <cell r="U68">
            <v>14</v>
          </cell>
          <cell r="V68">
            <v>3654</v>
          </cell>
          <cell r="W68">
            <v>74</v>
          </cell>
          <cell r="X68">
            <v>19314</v>
          </cell>
        </row>
        <row r="69">
          <cell r="A69" t="str">
            <v>SH 5.3</v>
          </cell>
          <cell r="B69" t="str">
            <v>Shuttering For Column Footing / Foundation</v>
          </cell>
          <cell r="C69" t="str">
            <v>Sqm</v>
          </cell>
          <cell r="D69">
            <v>166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R69">
            <v>0</v>
          </cell>
          <cell r="S69">
            <v>0</v>
          </cell>
          <cell r="T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A70" t="str">
            <v>SH 5.4</v>
          </cell>
          <cell r="B70" t="str">
            <v>Shuttering  For Columns / Pedestals</v>
          </cell>
          <cell r="C70" t="str">
            <v>Sqm</v>
          </cell>
          <cell r="D70">
            <v>189</v>
          </cell>
          <cell r="E70">
            <v>560</v>
          </cell>
          <cell r="F70">
            <v>105840</v>
          </cell>
          <cell r="G70">
            <v>140</v>
          </cell>
          <cell r="H70">
            <v>26460</v>
          </cell>
          <cell r="I70">
            <v>140</v>
          </cell>
          <cell r="J70">
            <v>26460</v>
          </cell>
          <cell r="K70">
            <v>140</v>
          </cell>
          <cell r="L70">
            <v>26460</v>
          </cell>
          <cell r="M70">
            <v>140</v>
          </cell>
          <cell r="N70">
            <v>26460</v>
          </cell>
          <cell r="O70">
            <v>140</v>
          </cell>
          <cell r="P70">
            <v>26460</v>
          </cell>
          <cell r="Q70">
            <v>140</v>
          </cell>
          <cell r="R70">
            <v>26460</v>
          </cell>
          <cell r="S70">
            <v>140</v>
          </cell>
          <cell r="T70">
            <v>26460</v>
          </cell>
          <cell r="U70">
            <v>140</v>
          </cell>
          <cell r="V70">
            <v>26460</v>
          </cell>
          <cell r="W70">
            <v>560</v>
          </cell>
          <cell r="X70">
            <v>105840</v>
          </cell>
        </row>
        <row r="71">
          <cell r="A71" t="str">
            <v>SH 5.5</v>
          </cell>
          <cell r="B71" t="str">
            <v>Shuttering For Beam / Lintels</v>
          </cell>
          <cell r="C71" t="str">
            <v>Sqm</v>
          </cell>
          <cell r="D71">
            <v>231</v>
          </cell>
          <cell r="E71">
            <v>590</v>
          </cell>
          <cell r="F71">
            <v>136290</v>
          </cell>
          <cell r="G71">
            <v>0</v>
          </cell>
          <cell r="H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590</v>
          </cell>
          <cell r="P71">
            <v>136290</v>
          </cell>
          <cell r="Q71">
            <v>1022</v>
          </cell>
          <cell r="R71">
            <v>236082</v>
          </cell>
          <cell r="S71">
            <v>0</v>
          </cell>
          <cell r="T71">
            <v>0</v>
          </cell>
          <cell r="V71">
            <v>0</v>
          </cell>
          <cell r="W71">
            <v>1022</v>
          </cell>
          <cell r="X71">
            <v>236082</v>
          </cell>
        </row>
        <row r="72">
          <cell r="A72" t="str">
            <v>SH 5.6</v>
          </cell>
          <cell r="B72" t="str">
            <v>Shuttering For R.C. Wall</v>
          </cell>
          <cell r="C72" t="str">
            <v>Sqm</v>
          </cell>
          <cell r="D72">
            <v>205</v>
          </cell>
          <cell r="E72">
            <v>130</v>
          </cell>
          <cell r="F72">
            <v>26650</v>
          </cell>
          <cell r="G72">
            <v>0</v>
          </cell>
          <cell r="H72">
            <v>0</v>
          </cell>
          <cell r="J72">
            <v>0</v>
          </cell>
          <cell r="K72">
            <v>65</v>
          </cell>
          <cell r="L72">
            <v>13325</v>
          </cell>
          <cell r="M72">
            <v>40</v>
          </cell>
          <cell r="N72">
            <v>8200</v>
          </cell>
          <cell r="O72">
            <v>0</v>
          </cell>
          <cell r="P72">
            <v>0</v>
          </cell>
          <cell r="R72">
            <v>0</v>
          </cell>
          <cell r="S72">
            <v>65</v>
          </cell>
          <cell r="T72">
            <v>13325</v>
          </cell>
          <cell r="U72">
            <v>18</v>
          </cell>
          <cell r="V72">
            <v>3690</v>
          </cell>
          <cell r="W72">
            <v>58</v>
          </cell>
          <cell r="X72">
            <v>11890</v>
          </cell>
        </row>
        <row r="73">
          <cell r="A73" t="str">
            <v>SH 5.7</v>
          </cell>
          <cell r="B73" t="str">
            <v>Shuttering For Staircase</v>
          </cell>
          <cell r="C73" t="str">
            <v>Sqm</v>
          </cell>
          <cell r="D73">
            <v>213</v>
          </cell>
          <cell r="E73">
            <v>60</v>
          </cell>
          <cell r="F73">
            <v>12780</v>
          </cell>
          <cell r="G73">
            <v>30</v>
          </cell>
          <cell r="H73">
            <v>6390</v>
          </cell>
          <cell r="I73">
            <v>80</v>
          </cell>
          <cell r="J73">
            <v>17040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R73">
            <v>0</v>
          </cell>
          <cell r="S73">
            <v>30</v>
          </cell>
          <cell r="T73">
            <v>6390</v>
          </cell>
          <cell r="U73">
            <v>80</v>
          </cell>
          <cell r="V73">
            <v>17040</v>
          </cell>
          <cell r="W73">
            <v>160</v>
          </cell>
          <cell r="X73">
            <v>34080</v>
          </cell>
        </row>
        <row r="74">
          <cell r="A74" t="str">
            <v>SH 5.8</v>
          </cell>
          <cell r="B74" t="str">
            <v>Shuttering For Roof Slab</v>
          </cell>
          <cell r="C74" t="str">
            <v>Sqm</v>
          </cell>
          <cell r="D74">
            <v>183</v>
          </cell>
          <cell r="E74">
            <v>890</v>
          </cell>
          <cell r="F74">
            <v>162870</v>
          </cell>
          <cell r="G74">
            <v>0</v>
          </cell>
          <cell r="H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890</v>
          </cell>
          <cell r="P74">
            <v>162870</v>
          </cell>
          <cell r="Q74">
            <v>765</v>
          </cell>
          <cell r="R74">
            <v>139995</v>
          </cell>
          <cell r="S74">
            <v>0</v>
          </cell>
          <cell r="T74">
            <v>0</v>
          </cell>
          <cell r="V74">
            <v>0</v>
          </cell>
          <cell r="W74">
            <v>765</v>
          </cell>
          <cell r="X74">
            <v>139995</v>
          </cell>
        </row>
        <row r="75">
          <cell r="A75" t="str">
            <v>SH 5.9</v>
          </cell>
          <cell r="B75" t="str">
            <v>Shuttering For Chajja/Platforms</v>
          </cell>
          <cell r="C75" t="str">
            <v>Sqm</v>
          </cell>
          <cell r="D75">
            <v>261</v>
          </cell>
          <cell r="E75">
            <v>80</v>
          </cell>
          <cell r="F75">
            <v>20880</v>
          </cell>
          <cell r="G75">
            <v>0</v>
          </cell>
          <cell r="H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100</v>
          </cell>
          <cell r="R75">
            <v>26100</v>
          </cell>
          <cell r="S75">
            <v>80</v>
          </cell>
          <cell r="T75">
            <v>20880</v>
          </cell>
          <cell r="U75">
            <v>21</v>
          </cell>
          <cell r="V75">
            <v>5481</v>
          </cell>
          <cell r="W75">
            <v>121</v>
          </cell>
          <cell r="X75">
            <v>31581</v>
          </cell>
        </row>
        <row r="76">
          <cell r="A76" t="str">
            <v>SH 5.10</v>
          </cell>
          <cell r="B76" t="str">
            <v>Shuttering For PCC</v>
          </cell>
          <cell r="C76" t="str">
            <v>Sqm</v>
          </cell>
          <cell r="D76">
            <v>166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R76">
            <v>0</v>
          </cell>
          <cell r="S76">
            <v>0</v>
          </cell>
          <cell r="T76">
            <v>0</v>
          </cell>
          <cell r="V76">
            <v>0</v>
          </cell>
          <cell r="W76">
            <v>0</v>
          </cell>
          <cell r="X76">
            <v>0</v>
          </cell>
        </row>
        <row r="77">
          <cell r="A77" t="str">
            <v>SH 5.11</v>
          </cell>
          <cell r="B77" t="str">
            <v>Shuttering For curved slab</v>
          </cell>
          <cell r="C77" t="str">
            <v>Sqm</v>
          </cell>
          <cell r="D77">
            <v>261</v>
          </cell>
          <cell r="E77">
            <v>100</v>
          </cell>
          <cell r="F77">
            <v>26100</v>
          </cell>
          <cell r="G77">
            <v>0</v>
          </cell>
          <cell r="H77">
            <v>0</v>
          </cell>
          <cell r="J77">
            <v>0</v>
          </cell>
          <cell r="K77">
            <v>50</v>
          </cell>
          <cell r="L77">
            <v>13050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50</v>
          </cell>
          <cell r="T77">
            <v>13050</v>
          </cell>
          <cell r="V77">
            <v>0</v>
          </cell>
          <cell r="W77">
            <v>0</v>
          </cell>
          <cell r="X77">
            <v>0</v>
          </cell>
        </row>
        <row r="78">
          <cell r="A78" t="str">
            <v>MW 6.1</v>
          </cell>
          <cell r="B78" t="str">
            <v xml:space="preserve">SSM stones hammer dressed in CM 1:8 for foundation and plinth in courses </v>
          </cell>
          <cell r="C78" t="str">
            <v>Cum</v>
          </cell>
          <cell r="D78">
            <v>982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0</v>
          </cell>
          <cell r="T78">
            <v>0</v>
          </cell>
          <cell r="V78">
            <v>0</v>
          </cell>
          <cell r="W78">
            <v>0</v>
          </cell>
          <cell r="X78">
            <v>0</v>
          </cell>
        </row>
        <row r="79">
          <cell r="A79" t="str">
            <v>MW 6.2</v>
          </cell>
          <cell r="B79" t="str">
            <v>SSM in basement/plinth in CM 1:6  , chisel dressed and 2 line dressing</v>
          </cell>
          <cell r="C79" t="str">
            <v>Cum</v>
          </cell>
          <cell r="D79">
            <v>1416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T79">
            <v>0</v>
          </cell>
          <cell r="V79">
            <v>0</v>
          </cell>
          <cell r="W79">
            <v>0</v>
          </cell>
          <cell r="X79">
            <v>0</v>
          </cell>
        </row>
        <row r="80">
          <cell r="A80" t="str">
            <v>MW 6.3 (1)</v>
          </cell>
          <cell r="B80" t="str">
            <v>constructing walls  with blocks of 40x20x15cm  Ground Floor</v>
          </cell>
          <cell r="C80" t="str">
            <v>Sqm</v>
          </cell>
          <cell r="D80">
            <v>338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V80">
            <v>0</v>
          </cell>
          <cell r="W80">
            <v>0</v>
          </cell>
          <cell r="X80">
            <v>0</v>
          </cell>
        </row>
        <row r="81">
          <cell r="A81" t="str">
            <v>MW 6.3 (2)</v>
          </cell>
          <cell r="B81" t="str">
            <v>constructing walls  with blocks of 40x20x15cm  First Floor</v>
          </cell>
          <cell r="C81" t="str">
            <v>Sqm</v>
          </cell>
          <cell r="D81">
            <v>344</v>
          </cell>
          <cell r="E81">
            <v>900</v>
          </cell>
          <cell r="F81">
            <v>309600</v>
          </cell>
          <cell r="G81">
            <v>0</v>
          </cell>
          <cell r="H81">
            <v>0</v>
          </cell>
          <cell r="J81">
            <v>0</v>
          </cell>
          <cell r="K81">
            <v>300</v>
          </cell>
          <cell r="L81">
            <v>103200</v>
          </cell>
          <cell r="M81">
            <v>200</v>
          </cell>
          <cell r="N81">
            <v>68800</v>
          </cell>
          <cell r="O81">
            <v>300</v>
          </cell>
          <cell r="P81">
            <v>103200</v>
          </cell>
          <cell r="Q81">
            <v>200</v>
          </cell>
          <cell r="R81">
            <v>68800</v>
          </cell>
          <cell r="S81">
            <v>300</v>
          </cell>
          <cell r="T81">
            <v>103200</v>
          </cell>
          <cell r="U81">
            <v>300</v>
          </cell>
          <cell r="V81">
            <v>103200</v>
          </cell>
          <cell r="W81">
            <v>700</v>
          </cell>
          <cell r="X81">
            <v>240800</v>
          </cell>
        </row>
        <row r="82">
          <cell r="A82" t="str">
            <v>MW 6.3 (3)</v>
          </cell>
          <cell r="B82" t="str">
            <v>constructing walls  with blocks of 40x20x15cm  Second Floor</v>
          </cell>
          <cell r="C82" t="str">
            <v>Sqm</v>
          </cell>
          <cell r="D82">
            <v>350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R82">
            <v>0</v>
          </cell>
          <cell r="S82">
            <v>0</v>
          </cell>
          <cell r="T82">
            <v>0</v>
          </cell>
          <cell r="V82">
            <v>0</v>
          </cell>
          <cell r="W82">
            <v>0</v>
          </cell>
          <cell r="X82">
            <v>0</v>
          </cell>
        </row>
        <row r="83">
          <cell r="A83" t="str">
            <v>MW 6.3 (4)</v>
          </cell>
          <cell r="B83" t="str">
            <v>constructing walls  with blocks of 40x20x15cm  Third Floor</v>
          </cell>
          <cell r="C83" t="str">
            <v>Sqm</v>
          </cell>
          <cell r="D83">
            <v>356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T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A84" t="str">
            <v>MW 6.4 (1)</v>
          </cell>
          <cell r="B84" t="str">
            <v>115mm thick brick partition wall in Ground Floor</v>
          </cell>
          <cell r="C84" t="str">
            <v>Sqm</v>
          </cell>
          <cell r="D84">
            <v>276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R84">
            <v>0</v>
          </cell>
          <cell r="S84">
            <v>0</v>
          </cell>
          <cell r="T84">
            <v>0</v>
          </cell>
          <cell r="V84">
            <v>0</v>
          </cell>
          <cell r="W84">
            <v>0</v>
          </cell>
          <cell r="X84">
            <v>0</v>
          </cell>
        </row>
        <row r="85">
          <cell r="A85" t="str">
            <v>MW 6.4 (2)</v>
          </cell>
          <cell r="B85" t="str">
            <v>115mm thick brick partition wall in First Floor</v>
          </cell>
          <cell r="C85" t="str">
            <v>Sqm</v>
          </cell>
          <cell r="D85">
            <v>276</v>
          </cell>
          <cell r="E85">
            <v>200</v>
          </cell>
          <cell r="F85">
            <v>55200</v>
          </cell>
          <cell r="G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>
            <v>100</v>
          </cell>
          <cell r="P85">
            <v>27600</v>
          </cell>
          <cell r="Q85">
            <v>100</v>
          </cell>
          <cell r="R85">
            <v>27600</v>
          </cell>
          <cell r="S85">
            <v>100</v>
          </cell>
          <cell r="T85">
            <v>27600</v>
          </cell>
          <cell r="U85">
            <v>45</v>
          </cell>
          <cell r="V85">
            <v>12420</v>
          </cell>
          <cell r="W85">
            <v>145</v>
          </cell>
          <cell r="X85">
            <v>40020</v>
          </cell>
        </row>
        <row r="86">
          <cell r="A86" t="str">
            <v>MW 6.4 (3)</v>
          </cell>
          <cell r="B86" t="str">
            <v>115mm thick brick partition wall in Second Floor</v>
          </cell>
          <cell r="C86" t="str">
            <v>Sqm</v>
          </cell>
          <cell r="D86">
            <v>276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J86">
            <v>0</v>
          </cell>
          <cell r="K86">
            <v>0</v>
          </cell>
          <cell r="L86">
            <v>0</v>
          </cell>
          <cell r="N86">
            <v>0</v>
          </cell>
          <cell r="O86">
            <v>0</v>
          </cell>
          <cell r="P86">
            <v>0</v>
          </cell>
          <cell r="R86">
            <v>0</v>
          </cell>
          <cell r="S86">
            <v>0</v>
          </cell>
          <cell r="T86">
            <v>0</v>
          </cell>
          <cell r="V86">
            <v>0</v>
          </cell>
          <cell r="W86">
            <v>0</v>
          </cell>
          <cell r="X86">
            <v>0</v>
          </cell>
        </row>
        <row r="87">
          <cell r="A87" t="str">
            <v>MW 6.4 (4)</v>
          </cell>
          <cell r="B87" t="str">
            <v>115mm thick brick partition wall inTerrace Floor</v>
          </cell>
          <cell r="C87" t="str">
            <v>Sqm</v>
          </cell>
          <cell r="D87">
            <v>276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T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A88" t="str">
            <v>MW 6.5 (1)</v>
          </cell>
          <cell r="B88" t="str">
            <v>230mm thk. masonry in CM 1:6 Ground Floor</v>
          </cell>
          <cell r="C88" t="str">
            <v>Cum</v>
          </cell>
          <cell r="D88">
            <v>1789</v>
          </cell>
          <cell r="E88">
            <v>150</v>
          </cell>
          <cell r="F88">
            <v>268350</v>
          </cell>
          <cell r="G88">
            <v>100</v>
          </cell>
          <cell r="H88">
            <v>178900</v>
          </cell>
          <cell r="I88">
            <v>80</v>
          </cell>
          <cell r="J88">
            <v>143120</v>
          </cell>
          <cell r="K88">
            <v>50</v>
          </cell>
          <cell r="L88">
            <v>89450</v>
          </cell>
          <cell r="M88">
            <v>30</v>
          </cell>
          <cell r="N88">
            <v>53670</v>
          </cell>
          <cell r="O88">
            <v>0</v>
          </cell>
          <cell r="P88">
            <v>0</v>
          </cell>
          <cell r="R88">
            <v>0</v>
          </cell>
          <cell r="S88">
            <v>0</v>
          </cell>
          <cell r="T88">
            <v>0</v>
          </cell>
          <cell r="V88">
            <v>0</v>
          </cell>
          <cell r="W88">
            <v>110</v>
          </cell>
          <cell r="X88">
            <v>196790</v>
          </cell>
        </row>
        <row r="89">
          <cell r="A89" t="str">
            <v>MW 6.5 (2)</v>
          </cell>
          <cell r="B89" t="str">
            <v>230mm thk. masonry in CM 1:6 First Floor</v>
          </cell>
          <cell r="C89" t="str">
            <v>Cum</v>
          </cell>
          <cell r="D89">
            <v>1789</v>
          </cell>
          <cell r="E89">
            <v>250</v>
          </cell>
          <cell r="F89">
            <v>447250</v>
          </cell>
          <cell r="G89">
            <v>0</v>
          </cell>
          <cell r="H89">
            <v>0</v>
          </cell>
          <cell r="J89">
            <v>0</v>
          </cell>
          <cell r="K89">
            <v>50</v>
          </cell>
          <cell r="L89">
            <v>89450</v>
          </cell>
          <cell r="M89">
            <v>50</v>
          </cell>
          <cell r="N89">
            <v>89450</v>
          </cell>
          <cell r="O89">
            <v>100</v>
          </cell>
          <cell r="P89">
            <v>178900</v>
          </cell>
          <cell r="Q89">
            <v>100</v>
          </cell>
          <cell r="R89">
            <v>178900</v>
          </cell>
          <cell r="S89">
            <v>100</v>
          </cell>
          <cell r="T89">
            <v>178900</v>
          </cell>
          <cell r="U89">
            <v>65</v>
          </cell>
          <cell r="V89">
            <v>116285</v>
          </cell>
          <cell r="W89">
            <v>215</v>
          </cell>
          <cell r="X89">
            <v>384635</v>
          </cell>
        </row>
        <row r="90">
          <cell r="A90" t="str">
            <v>MW 6.5 (3)</v>
          </cell>
          <cell r="B90" t="str">
            <v>230mm thk. masonry in CM 1:6 Second Floor</v>
          </cell>
          <cell r="C90" t="str">
            <v>Cum</v>
          </cell>
          <cell r="D90">
            <v>1789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0</v>
          </cell>
          <cell r="X90">
            <v>0</v>
          </cell>
        </row>
        <row r="91">
          <cell r="A91" t="str">
            <v>MW 6.5 (4)</v>
          </cell>
          <cell r="B91" t="str">
            <v>230mm thk. masonry in CM 1:6 Third Floor</v>
          </cell>
          <cell r="C91" t="str">
            <v>Cum</v>
          </cell>
          <cell r="D91">
            <v>1789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A92" t="str">
            <v>MW 6.6</v>
          </cell>
          <cell r="B92" t="str">
            <v xml:space="preserve"> solid block work of 40x20x20cm with CM 1:6 </v>
          </cell>
          <cell r="C92" t="str">
            <v>Sqm</v>
          </cell>
          <cell r="D92">
            <v>378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A93" t="str">
            <v>PL 7.1 (1)</v>
          </cell>
          <cell r="B93" t="str">
            <v>Plastering  in CM 1:4, 12mm thk including providing plaster mesh Ground Floor</v>
          </cell>
          <cell r="C93" t="str">
            <v>Sqm</v>
          </cell>
          <cell r="D93">
            <v>106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V93">
            <v>0</v>
          </cell>
          <cell r="W93">
            <v>0</v>
          </cell>
          <cell r="X93">
            <v>0</v>
          </cell>
        </row>
        <row r="94">
          <cell r="A94" t="str">
            <v>PL 7.1 (2)</v>
          </cell>
          <cell r="B94" t="str">
            <v>plastering  in CM 1:4, 12mm thk including providing plaster mesh First Floor</v>
          </cell>
          <cell r="C94" t="str">
            <v>Sqm</v>
          </cell>
          <cell r="D94">
            <v>106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 t="str">
            <v>PL 7.1 (3)</v>
          </cell>
          <cell r="B95" t="str">
            <v>plastering  in CM 1:4, 12mm thk including providing plaster mesh  Second Floor</v>
          </cell>
          <cell r="C95" t="str">
            <v>Sqm</v>
          </cell>
          <cell r="D95">
            <v>106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 t="str">
            <v>PL 7.1 (4)</v>
          </cell>
          <cell r="B96" t="str">
            <v>plastering  in CM 1:4, 12mm thk including providing plaster mesh Terrace Floor</v>
          </cell>
          <cell r="C96" t="str">
            <v>Sqm</v>
          </cell>
          <cell r="D96">
            <v>106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R96">
            <v>0</v>
          </cell>
          <cell r="S96">
            <v>0</v>
          </cell>
          <cell r="T96">
            <v>0</v>
          </cell>
          <cell r="V96">
            <v>0</v>
          </cell>
          <cell r="W96">
            <v>0</v>
          </cell>
          <cell r="X96">
            <v>0</v>
          </cell>
        </row>
        <row r="97">
          <cell r="A97" t="str">
            <v>PL 7.2 (1)</v>
          </cell>
          <cell r="B97" t="str">
            <v>Internal plastering to masonry in CM 1:6 Ground Floor</v>
          </cell>
          <cell r="C97" t="str">
            <v>Sqm</v>
          </cell>
          <cell r="D97">
            <v>94</v>
          </cell>
          <cell r="E97">
            <v>1500</v>
          </cell>
          <cell r="F97">
            <v>141000</v>
          </cell>
          <cell r="G97">
            <v>700</v>
          </cell>
          <cell r="H97">
            <v>65800</v>
          </cell>
          <cell r="I97">
            <v>350</v>
          </cell>
          <cell r="J97">
            <v>32900</v>
          </cell>
          <cell r="K97">
            <v>700</v>
          </cell>
          <cell r="L97">
            <v>65800</v>
          </cell>
          <cell r="M97">
            <v>300</v>
          </cell>
          <cell r="N97">
            <v>28200</v>
          </cell>
          <cell r="O97">
            <v>100</v>
          </cell>
          <cell r="P97">
            <v>9400</v>
          </cell>
          <cell r="Q97">
            <v>60</v>
          </cell>
          <cell r="R97">
            <v>5640</v>
          </cell>
          <cell r="S97">
            <v>0</v>
          </cell>
          <cell r="T97">
            <v>0</v>
          </cell>
          <cell r="V97">
            <v>0</v>
          </cell>
          <cell r="W97">
            <v>710</v>
          </cell>
          <cell r="X97">
            <v>66740</v>
          </cell>
        </row>
        <row r="98">
          <cell r="A98" t="str">
            <v>PL 7.2 (2)</v>
          </cell>
          <cell r="B98" t="str">
            <v>Internal plastering to masonry in CM 1:6 First Floor</v>
          </cell>
          <cell r="C98" t="str">
            <v>Sqm</v>
          </cell>
          <cell r="D98">
            <v>94</v>
          </cell>
          <cell r="E98">
            <v>1300</v>
          </cell>
          <cell r="F98">
            <v>122200</v>
          </cell>
          <cell r="G98">
            <v>0</v>
          </cell>
          <cell r="H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600</v>
          </cell>
          <cell r="P98">
            <v>56400</v>
          </cell>
          <cell r="R98">
            <v>0</v>
          </cell>
          <cell r="S98">
            <v>700</v>
          </cell>
          <cell r="T98">
            <v>65800</v>
          </cell>
          <cell r="V98">
            <v>0</v>
          </cell>
          <cell r="W98">
            <v>0</v>
          </cell>
          <cell r="X98">
            <v>0</v>
          </cell>
        </row>
        <row r="99">
          <cell r="A99" t="str">
            <v>PL 7.2 (3)</v>
          </cell>
          <cell r="B99" t="str">
            <v>Internal plastering to masonry in CM 1:6 Second Floor</v>
          </cell>
          <cell r="C99" t="str">
            <v>Sqm</v>
          </cell>
          <cell r="D99">
            <v>94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R99">
            <v>0</v>
          </cell>
          <cell r="S99">
            <v>0</v>
          </cell>
          <cell r="T99">
            <v>0</v>
          </cell>
          <cell r="V99">
            <v>0</v>
          </cell>
          <cell r="W99">
            <v>0</v>
          </cell>
          <cell r="X99">
            <v>0</v>
          </cell>
        </row>
        <row r="100">
          <cell r="A100" t="str">
            <v>PL 7.2 (4)</v>
          </cell>
          <cell r="B100" t="str">
            <v>Internal plastering to masonry in CM 1:6 Terrace Floor</v>
          </cell>
          <cell r="C100" t="str">
            <v>Sqm</v>
          </cell>
          <cell r="D100">
            <v>94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R100">
            <v>0</v>
          </cell>
          <cell r="S100">
            <v>0</v>
          </cell>
          <cell r="T100">
            <v>0</v>
          </cell>
          <cell r="V100">
            <v>0</v>
          </cell>
          <cell r="W100">
            <v>0</v>
          </cell>
          <cell r="X100">
            <v>0</v>
          </cell>
        </row>
        <row r="101">
          <cell r="A101" t="str">
            <v>PL 7.3</v>
          </cell>
          <cell r="B101" t="str">
            <v>plastering to external surface of masonry 20mm thk as per directions in CM 1:6</v>
          </cell>
          <cell r="C101" t="str">
            <v>Sqm</v>
          </cell>
          <cell r="D101">
            <v>119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R101">
            <v>0</v>
          </cell>
          <cell r="S101">
            <v>0</v>
          </cell>
          <cell r="T101">
            <v>0</v>
          </cell>
          <cell r="V101">
            <v>0</v>
          </cell>
          <cell r="W101">
            <v>0</v>
          </cell>
          <cell r="X101">
            <v>0</v>
          </cell>
        </row>
        <row r="102">
          <cell r="A102" t="str">
            <v>PL 7.4</v>
          </cell>
          <cell r="B102" t="str">
            <v xml:space="preserve">Providing plastering to plinth surface of masonry 25mm thick as per directions in CM 1:6 </v>
          </cell>
          <cell r="C102" t="str">
            <v>Sqm</v>
          </cell>
          <cell r="D102">
            <v>119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R102">
            <v>0</v>
          </cell>
          <cell r="S102">
            <v>0</v>
          </cell>
          <cell r="T102">
            <v>0</v>
          </cell>
          <cell r="V102">
            <v>0</v>
          </cell>
          <cell r="W102">
            <v>0</v>
          </cell>
          <cell r="X102">
            <v>0</v>
          </cell>
        </row>
        <row r="103">
          <cell r="A103" t="str">
            <v>PL 7.5</v>
          </cell>
          <cell r="B103" t="str">
            <v xml:space="preserve">Providing pointing to size stone masonry in CM 1:3 </v>
          </cell>
          <cell r="C103" t="str">
            <v>Sqm</v>
          </cell>
          <cell r="D103">
            <v>46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R103">
            <v>0</v>
          </cell>
          <cell r="S103">
            <v>0</v>
          </cell>
          <cell r="T103">
            <v>0</v>
          </cell>
          <cell r="V103">
            <v>0</v>
          </cell>
          <cell r="W103">
            <v>0</v>
          </cell>
          <cell r="X103">
            <v>0</v>
          </cell>
        </row>
        <row r="104">
          <cell r="A104" t="str">
            <v>PL 7.6</v>
          </cell>
          <cell r="B104" t="str">
            <v xml:space="preserve">Plastering 12mm thick over flagging in CM 1:4 </v>
          </cell>
          <cell r="C104" t="str">
            <v>Sqm</v>
          </cell>
          <cell r="D104">
            <v>94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R104">
            <v>0</v>
          </cell>
          <cell r="S104">
            <v>0</v>
          </cell>
          <cell r="T104">
            <v>0</v>
          </cell>
          <cell r="V104">
            <v>0</v>
          </cell>
          <cell r="W104">
            <v>0</v>
          </cell>
          <cell r="X104">
            <v>0</v>
          </cell>
        </row>
        <row r="105">
          <cell r="A105" t="str">
            <v>PL 7.7</v>
          </cell>
          <cell r="B105" t="str">
            <v xml:space="preserve">Providing 15mm thk rough plastering in toilet in CM 1:4 </v>
          </cell>
          <cell r="C105" t="str">
            <v>Sqm</v>
          </cell>
          <cell r="D105">
            <v>85</v>
          </cell>
          <cell r="E105">
            <v>100</v>
          </cell>
          <cell r="F105">
            <v>8500</v>
          </cell>
          <cell r="G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100</v>
          </cell>
          <cell r="R105">
            <v>8500</v>
          </cell>
          <cell r="S105">
            <v>100</v>
          </cell>
          <cell r="T105">
            <v>8500</v>
          </cell>
          <cell r="U105">
            <v>225</v>
          </cell>
          <cell r="V105">
            <v>19125</v>
          </cell>
          <cell r="W105">
            <v>325</v>
          </cell>
          <cell r="X105">
            <v>27625</v>
          </cell>
        </row>
        <row r="106">
          <cell r="A106" t="str">
            <v>PL 7.8</v>
          </cell>
          <cell r="B106" t="str">
            <v>Providing plastering to sunken portion in CM 1:4, 12mm thk with water proof compound at 1 kg per bag</v>
          </cell>
          <cell r="C106" t="str">
            <v>Sqm</v>
          </cell>
          <cell r="D106">
            <v>122</v>
          </cell>
          <cell r="E106">
            <v>100</v>
          </cell>
          <cell r="F106">
            <v>12200</v>
          </cell>
          <cell r="G106">
            <v>0</v>
          </cell>
          <cell r="H106">
            <v>0</v>
          </cell>
          <cell r="J106">
            <v>0</v>
          </cell>
          <cell r="K106">
            <v>100</v>
          </cell>
          <cell r="L106">
            <v>12200</v>
          </cell>
          <cell r="N106">
            <v>0</v>
          </cell>
          <cell r="O106">
            <v>0</v>
          </cell>
          <cell r="P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A107" t="str">
            <v>PL 7.8 (a)</v>
          </cell>
          <cell r="B107" t="str">
            <v xml:space="preserve"> - Do - Water Tank</v>
          </cell>
          <cell r="C107" t="str">
            <v>Sqm</v>
          </cell>
          <cell r="D107">
            <v>139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</row>
        <row r="108">
          <cell r="A108" t="str">
            <v>PL 7.9</v>
          </cell>
          <cell r="B108" t="str">
            <v>Providing 12mm thk plastering grooves of 15-20mm thk. and 10mm deep in CM 1:6</v>
          </cell>
          <cell r="C108" t="str">
            <v>Rmt</v>
          </cell>
          <cell r="D108">
            <v>18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R108">
            <v>0</v>
          </cell>
          <cell r="S108">
            <v>0</v>
          </cell>
          <cell r="T108">
            <v>0</v>
          </cell>
          <cell r="V108">
            <v>0</v>
          </cell>
          <cell r="W108">
            <v>0</v>
          </cell>
          <cell r="X108">
            <v>0</v>
          </cell>
        </row>
        <row r="109">
          <cell r="A109" t="str">
            <v>PL 7.10</v>
          </cell>
          <cell r="B109" t="str">
            <v xml:space="preserve">Providing Plastering to drain surface of masonry 15mm thk in CM 1:4 </v>
          </cell>
          <cell r="C109" t="str">
            <v>Sqm</v>
          </cell>
          <cell r="D109">
            <v>94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A110" t="str">
            <v>PL 7.11</v>
          </cell>
          <cell r="B110" t="str">
            <v>Providing plastering to water tank outer surface of 15mm thk  in CM 1:4</v>
          </cell>
          <cell r="C110" t="str">
            <v>Sqm</v>
          </cell>
          <cell r="D110">
            <v>119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</row>
        <row r="111">
          <cell r="A111" t="str">
            <v>FL 8.1</v>
          </cell>
          <cell r="B111" t="str">
            <v>Providing &amp; laying granolithic flooring 40mm thk.</v>
          </cell>
          <cell r="C111" t="str">
            <v>Sqm</v>
          </cell>
          <cell r="D111">
            <v>120</v>
          </cell>
          <cell r="E111">
            <v>66</v>
          </cell>
          <cell r="F111">
            <v>7920</v>
          </cell>
          <cell r="G111">
            <v>0</v>
          </cell>
          <cell r="H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66</v>
          </cell>
          <cell r="P111">
            <v>7920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</row>
        <row r="112">
          <cell r="A112" t="str">
            <v>FL 8.2</v>
          </cell>
          <cell r="B112" t="str">
            <v xml:space="preserve">Pressed clay tiles laid in CM 1:3 pointed with DICTAMENT-DM </v>
          </cell>
          <cell r="C112" t="str">
            <v>Sqm</v>
          </cell>
          <cell r="D112">
            <v>251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</row>
        <row r="113">
          <cell r="A113" t="str">
            <v>DW 9.1</v>
          </cell>
          <cell r="B113" t="str">
            <v>Aluminium door/windows for main door</v>
          </cell>
          <cell r="C113" t="str">
            <v>Sqm</v>
          </cell>
          <cell r="D113">
            <v>5067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</row>
        <row r="114">
          <cell r="A114" t="str">
            <v>DW 9.2</v>
          </cell>
          <cell r="B114" t="str">
            <v>Providing &amp; fixing powder coated aluminium doors as per the following specifications at all levels.</v>
          </cell>
          <cell r="C114" t="str">
            <v>Sqm</v>
          </cell>
          <cell r="D114">
            <v>8955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R114">
            <v>0</v>
          </cell>
          <cell r="S114">
            <v>0</v>
          </cell>
          <cell r="T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A115" t="str">
            <v>DW 9.3</v>
          </cell>
          <cell r="B115" t="str">
            <v>Toile door with teak wood frame phenol bonded plywood</v>
          </cell>
          <cell r="C115" t="str">
            <v>Sqm</v>
          </cell>
          <cell r="D115">
            <v>5220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R115">
            <v>0</v>
          </cell>
          <cell r="S115">
            <v>0</v>
          </cell>
          <cell r="T115">
            <v>0</v>
          </cell>
          <cell r="V115">
            <v>0</v>
          </cell>
          <cell r="W115">
            <v>0</v>
          </cell>
          <cell r="X115">
            <v>0</v>
          </cell>
        </row>
        <row r="116">
          <cell r="A116" t="str">
            <v>DW 9.4 (a)</v>
          </cell>
          <cell r="B116" t="str">
            <v>Aluminium sliding window fixed at the top openable at the bottom</v>
          </cell>
          <cell r="C116" t="str">
            <v>Sqm</v>
          </cell>
          <cell r="D116">
            <v>4000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0</v>
          </cell>
          <cell r="V116">
            <v>0</v>
          </cell>
          <cell r="W116">
            <v>0</v>
          </cell>
          <cell r="X116">
            <v>0</v>
          </cell>
        </row>
        <row r="117">
          <cell r="A117" t="str">
            <v>DW 9.4 (b)</v>
          </cell>
          <cell r="B117" t="str">
            <v>Aluminium sliding window fixed at top and bottom openable at centre</v>
          </cell>
          <cell r="C117" t="str">
            <v>Sqm</v>
          </cell>
          <cell r="D117">
            <v>4200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0</v>
          </cell>
          <cell r="V117">
            <v>0</v>
          </cell>
          <cell r="W117">
            <v>0</v>
          </cell>
          <cell r="X117">
            <v>0</v>
          </cell>
        </row>
        <row r="118">
          <cell r="A118" t="str">
            <v>DW 9.5</v>
          </cell>
          <cell r="B118" t="str">
            <v>Thermo vinyl polymer two tracks sliding windows (ELGI or equivalent)</v>
          </cell>
          <cell r="C118" t="str">
            <v>Sqm</v>
          </cell>
          <cell r="D118">
            <v>5220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V118">
            <v>0</v>
          </cell>
          <cell r="W118">
            <v>0</v>
          </cell>
          <cell r="X118">
            <v>0</v>
          </cell>
        </row>
        <row r="119">
          <cell r="A119" t="str">
            <v>DW 9.6 (1)</v>
          </cell>
          <cell r="B119" t="str">
            <v>Aluminium Sun Breaker Ground Floor</v>
          </cell>
          <cell r="C119" t="str">
            <v>Sqm</v>
          </cell>
          <cell r="D119">
            <v>2121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 t="str">
            <v>DW 9.6 (2)</v>
          </cell>
          <cell r="B120" t="str">
            <v>Aluminium Sun Breaker First Floor</v>
          </cell>
          <cell r="C120" t="str">
            <v>Sqm</v>
          </cell>
          <cell r="D120">
            <v>2301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R120">
            <v>0</v>
          </cell>
          <cell r="S120">
            <v>0</v>
          </cell>
          <cell r="T120">
            <v>0</v>
          </cell>
          <cell r="V120">
            <v>0</v>
          </cell>
          <cell r="W120">
            <v>0</v>
          </cell>
          <cell r="X120">
            <v>0</v>
          </cell>
        </row>
        <row r="121">
          <cell r="A121" t="str">
            <v>DW 9.6 (3)</v>
          </cell>
          <cell r="B121" t="str">
            <v>Aluminium Sun Breaker Second Floor</v>
          </cell>
          <cell r="C121" t="str">
            <v>Sqm</v>
          </cell>
          <cell r="D121">
            <v>2481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R121">
            <v>0</v>
          </cell>
          <cell r="S121">
            <v>0</v>
          </cell>
          <cell r="T121">
            <v>0</v>
          </cell>
          <cell r="V121">
            <v>0</v>
          </cell>
          <cell r="W121">
            <v>0</v>
          </cell>
          <cell r="X121">
            <v>0</v>
          </cell>
        </row>
        <row r="122">
          <cell r="A122" t="str">
            <v>DW 9.7</v>
          </cell>
          <cell r="B122" t="str">
            <v xml:space="preserve">Providing &amp; fixing sliding and folding door using anodised aluminium sections </v>
          </cell>
          <cell r="C122" t="str">
            <v>Sqm</v>
          </cell>
          <cell r="D122">
            <v>4949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R122">
            <v>0</v>
          </cell>
          <cell r="S122">
            <v>0</v>
          </cell>
          <cell r="T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A123" t="str">
            <v>PF 10.1</v>
          </cell>
          <cell r="B123" t="str">
            <v xml:space="preserve">Two coats of Renova </v>
          </cell>
          <cell r="C123" t="str">
            <v>Sqm</v>
          </cell>
          <cell r="D123">
            <v>304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  <cell r="T123">
            <v>0</v>
          </cell>
          <cell r="V123">
            <v>0</v>
          </cell>
          <cell r="W123">
            <v>0</v>
          </cell>
          <cell r="X123">
            <v>0</v>
          </cell>
        </row>
        <row r="124">
          <cell r="A124" t="str">
            <v>PF 10.2</v>
          </cell>
          <cell r="B124" t="str">
            <v xml:space="preserve">2 coats of platic emulsion paint and make over a coat of primer </v>
          </cell>
          <cell r="C124" t="str">
            <v>Sqm</v>
          </cell>
          <cell r="D124">
            <v>88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</row>
        <row r="125">
          <cell r="A125" t="str">
            <v>MS 11.1</v>
          </cell>
          <cell r="B125" t="str">
            <v>MS Door</v>
          </cell>
          <cell r="C125" t="str">
            <v>Sqm</v>
          </cell>
          <cell r="D125">
            <v>3022</v>
          </cell>
          <cell r="E125">
            <v>30</v>
          </cell>
          <cell r="F125">
            <v>90660</v>
          </cell>
          <cell r="G125">
            <v>0</v>
          </cell>
          <cell r="H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15</v>
          </cell>
          <cell r="P125">
            <v>45330</v>
          </cell>
          <cell r="R125">
            <v>0</v>
          </cell>
          <cell r="S125">
            <v>15</v>
          </cell>
          <cell r="T125">
            <v>45330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 t="str">
            <v>MS 11.2</v>
          </cell>
          <cell r="B126" t="str">
            <v>Push &amp; Pull type rolling shutter</v>
          </cell>
          <cell r="C126" t="str">
            <v>Sqm</v>
          </cell>
          <cell r="D126">
            <v>1959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</v>
          </cell>
          <cell r="T126">
            <v>0</v>
          </cell>
          <cell r="V126">
            <v>0</v>
          </cell>
          <cell r="W126">
            <v>0</v>
          </cell>
          <cell r="X126">
            <v>0</v>
          </cell>
        </row>
        <row r="127">
          <cell r="A127" t="str">
            <v>MS 11.3</v>
          </cell>
          <cell r="B127" t="str">
            <v>MS Hand Railing for staircase</v>
          </cell>
          <cell r="C127" t="str">
            <v>Sqm</v>
          </cell>
          <cell r="D127">
            <v>967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R127">
            <v>0</v>
          </cell>
          <cell r="S127">
            <v>0</v>
          </cell>
          <cell r="T127">
            <v>0</v>
          </cell>
          <cell r="V127">
            <v>0</v>
          </cell>
          <cell r="W127">
            <v>0</v>
          </cell>
          <cell r="X127">
            <v>0</v>
          </cell>
        </row>
        <row r="128">
          <cell r="A128" t="str">
            <v>WP 12.1</v>
          </cell>
          <cell r="B128" t="str">
            <v>Cell Proof Water Proofing</v>
          </cell>
          <cell r="C128" t="str">
            <v>Sqm</v>
          </cell>
          <cell r="D128">
            <v>362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R128">
            <v>0</v>
          </cell>
          <cell r="S128">
            <v>0</v>
          </cell>
          <cell r="T128">
            <v>0</v>
          </cell>
          <cell r="V128">
            <v>0</v>
          </cell>
          <cell r="W128">
            <v>0</v>
          </cell>
          <cell r="X128">
            <v>0</v>
          </cell>
        </row>
        <row r="129">
          <cell r="A129" t="str">
            <v>WP 12.2 (a)</v>
          </cell>
          <cell r="B129" t="str">
            <v>Water proof membrene coating using Zentriflex elastic in two coats (thickness approx. 1.5mm )</v>
          </cell>
          <cell r="C129" t="str">
            <v>Sqm</v>
          </cell>
          <cell r="D129">
            <v>309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0</v>
          </cell>
          <cell r="V129">
            <v>0</v>
          </cell>
          <cell r="W129">
            <v>0</v>
          </cell>
          <cell r="X129">
            <v>0</v>
          </cell>
        </row>
        <row r="130">
          <cell r="A130" t="str">
            <v>WP 12.2 (b)</v>
          </cell>
          <cell r="B130" t="str">
            <v xml:space="preserve">A bond coat consisting of Nafufill-SBR </v>
          </cell>
          <cell r="C130" t="str">
            <v>Sqm</v>
          </cell>
          <cell r="D130">
            <v>248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V130">
            <v>0</v>
          </cell>
          <cell r="W130">
            <v>0</v>
          </cell>
          <cell r="X130">
            <v>0</v>
          </cell>
        </row>
        <row r="131">
          <cell r="A131" t="str">
            <v>WP 12.2 (c)</v>
          </cell>
          <cell r="B131" t="str">
            <v>1:2:4 screed to slopes 100mm thk include the cost of integral water proofing compound  DICTAMENT-DM at 0.5% by weight of cement.</v>
          </cell>
          <cell r="C131" t="str">
            <v>Sqm</v>
          </cell>
          <cell r="D131">
            <v>190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R131">
            <v>0</v>
          </cell>
          <cell r="S131">
            <v>0</v>
          </cell>
          <cell r="T131">
            <v>0</v>
          </cell>
          <cell r="V131">
            <v>0</v>
          </cell>
          <cell r="W131">
            <v>0</v>
          </cell>
          <cell r="X131">
            <v>0</v>
          </cell>
        </row>
        <row r="132">
          <cell r="A132" t="str">
            <v>M 13.1</v>
          </cell>
          <cell r="B132" t="str">
            <v>Antitermite Treatement</v>
          </cell>
          <cell r="C132" t="str">
            <v>Sqm</v>
          </cell>
          <cell r="D132">
            <v>46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R132">
            <v>0</v>
          </cell>
          <cell r="S132">
            <v>0</v>
          </cell>
          <cell r="T132">
            <v>0</v>
          </cell>
          <cell r="V132">
            <v>0</v>
          </cell>
          <cell r="W132">
            <v>0</v>
          </cell>
          <cell r="X132">
            <v>0</v>
          </cell>
        </row>
        <row r="133">
          <cell r="A133" t="str">
            <v>M 13.2</v>
          </cell>
          <cell r="B133" t="str">
            <v>100mm dia PVC pipe</v>
          </cell>
          <cell r="C133" t="str">
            <v>Rmt</v>
          </cell>
          <cell r="D133">
            <v>330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R133">
            <v>0</v>
          </cell>
          <cell r="S133">
            <v>0</v>
          </cell>
          <cell r="T133">
            <v>0</v>
          </cell>
          <cell r="V133">
            <v>0</v>
          </cell>
          <cell r="W133">
            <v>0</v>
          </cell>
          <cell r="X133">
            <v>0</v>
          </cell>
        </row>
        <row r="134">
          <cell r="A134" t="str">
            <v>M 13.3</v>
          </cell>
          <cell r="B134" t="str">
            <v xml:space="preserve">Aluminium structural glazing </v>
          </cell>
          <cell r="C134" t="str">
            <v>Sqm</v>
          </cell>
          <cell r="D134">
            <v>7761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R134">
            <v>0</v>
          </cell>
          <cell r="S134">
            <v>0</v>
          </cell>
          <cell r="T134">
            <v>0</v>
          </cell>
          <cell r="V134">
            <v>0</v>
          </cell>
          <cell r="W134">
            <v>0</v>
          </cell>
          <cell r="X134">
            <v>0</v>
          </cell>
        </row>
        <row r="135">
          <cell r="A135" t="str">
            <v>M 13.4</v>
          </cell>
          <cell r="B135" t="str">
            <v>Anodised aluminium louvered ventilatores of frame size (50x25)mm</v>
          </cell>
          <cell r="C135" t="str">
            <v>Sqm</v>
          </cell>
          <cell r="D135">
            <v>1944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V135">
            <v>0</v>
          </cell>
          <cell r="W135">
            <v>0</v>
          </cell>
          <cell r="X135">
            <v>0</v>
          </cell>
        </row>
        <row r="136">
          <cell r="A136" t="str">
            <v>M 13.5</v>
          </cell>
          <cell r="B136" t="str">
            <v xml:space="preserve">Fabricating and installing at site anodised aluminium curtain wall </v>
          </cell>
          <cell r="C136" t="str">
            <v>Sqm</v>
          </cell>
          <cell r="D136">
            <v>5420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R136">
            <v>0</v>
          </cell>
          <cell r="S136">
            <v>0</v>
          </cell>
          <cell r="T136">
            <v>0</v>
          </cell>
          <cell r="V136">
            <v>0</v>
          </cell>
          <cell r="W136">
            <v>0</v>
          </cell>
          <cell r="X136">
            <v>0</v>
          </cell>
        </row>
        <row r="137">
          <cell r="A137" t="str">
            <v>M 13.6</v>
          </cell>
          <cell r="B137" t="str">
            <v xml:space="preserve">Cobble paving tiles </v>
          </cell>
          <cell r="C137">
            <v>0</v>
          </cell>
          <cell r="D137">
            <v>650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R137">
            <v>0</v>
          </cell>
          <cell r="S137">
            <v>0</v>
          </cell>
          <cell r="T137">
            <v>0</v>
          </cell>
          <cell r="V137">
            <v>0</v>
          </cell>
          <cell r="W137">
            <v>0</v>
          </cell>
          <cell r="X137">
            <v>0</v>
          </cell>
        </row>
        <row r="138">
          <cell r="A138" t="str">
            <v>M 13.7</v>
          </cell>
          <cell r="B138" t="str">
            <v xml:space="preserve">under deck insulation by using 40 mm thk thermocole </v>
          </cell>
          <cell r="C138" t="str">
            <v>Sqm</v>
          </cell>
          <cell r="D138">
            <v>471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R138">
            <v>0</v>
          </cell>
          <cell r="S138">
            <v>0</v>
          </cell>
          <cell r="T138">
            <v>0</v>
          </cell>
          <cell r="V138">
            <v>0</v>
          </cell>
          <cell r="W138">
            <v>0</v>
          </cell>
          <cell r="X138">
            <v>0</v>
          </cell>
        </row>
        <row r="139">
          <cell r="A139" t="str">
            <v>M 13.8</v>
          </cell>
          <cell r="B139" t="str">
            <v xml:space="preserve">Cinder filling </v>
          </cell>
          <cell r="C139" t="str">
            <v>Cum</v>
          </cell>
          <cell r="D139">
            <v>1779</v>
          </cell>
          <cell r="E139">
            <v>75</v>
          </cell>
          <cell r="F139">
            <v>133425</v>
          </cell>
          <cell r="G139">
            <v>0</v>
          </cell>
          <cell r="H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75</v>
          </cell>
          <cell r="P139">
            <v>133425</v>
          </cell>
          <cell r="R139">
            <v>0</v>
          </cell>
          <cell r="S139">
            <v>0</v>
          </cell>
          <cell r="T139">
            <v>0</v>
          </cell>
          <cell r="V139">
            <v>0</v>
          </cell>
          <cell r="W139">
            <v>0</v>
          </cell>
          <cell r="X139">
            <v>0</v>
          </cell>
        </row>
        <row r="140">
          <cell r="A140" t="str">
            <v>M 13.9</v>
          </cell>
          <cell r="B140" t="str">
            <v xml:space="preserve">Raised platform below cill cabinet using bricks lining </v>
          </cell>
          <cell r="C140" t="str">
            <v>Cum</v>
          </cell>
          <cell r="D140">
            <v>1854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R140">
            <v>0</v>
          </cell>
          <cell r="S140">
            <v>0</v>
          </cell>
          <cell r="T140">
            <v>0</v>
          </cell>
          <cell r="V140">
            <v>0</v>
          </cell>
          <cell r="W140">
            <v>0</v>
          </cell>
          <cell r="X140">
            <v>0</v>
          </cell>
        </row>
        <row r="141">
          <cell r="A141" t="str">
            <v>M 13.10</v>
          </cell>
          <cell r="B141" t="str">
            <v>75mm thk. perforated pre-cast RCC slab using CC 1:2:4 above</v>
          </cell>
          <cell r="C141" t="str">
            <v>Sqm</v>
          </cell>
          <cell r="D141">
            <v>300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R141">
            <v>0</v>
          </cell>
          <cell r="S141">
            <v>0</v>
          </cell>
          <cell r="T141">
            <v>0</v>
          </cell>
          <cell r="V141">
            <v>0</v>
          </cell>
          <cell r="W141">
            <v>0</v>
          </cell>
          <cell r="X141">
            <v>0</v>
          </cell>
        </row>
        <row r="142">
          <cell r="A142" t="str">
            <v>M 13.11</v>
          </cell>
          <cell r="B142" t="str">
            <v>100mm dia PVC pipe sleeves in beams of 250mm long (approx.)</v>
          </cell>
          <cell r="C142" t="str">
            <v>Nos</v>
          </cell>
          <cell r="D142">
            <v>78</v>
          </cell>
          <cell r="E142">
            <v>178</v>
          </cell>
          <cell r="F142">
            <v>13884</v>
          </cell>
          <cell r="G142">
            <v>0</v>
          </cell>
          <cell r="H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178</v>
          </cell>
          <cell r="P142">
            <v>13884</v>
          </cell>
          <cell r="Q142">
            <v>200</v>
          </cell>
          <cell r="R142">
            <v>15600</v>
          </cell>
          <cell r="S142">
            <v>0</v>
          </cell>
          <cell r="T142">
            <v>0</v>
          </cell>
          <cell r="V142">
            <v>0</v>
          </cell>
          <cell r="W142">
            <v>200</v>
          </cell>
          <cell r="X142">
            <v>15600</v>
          </cell>
        </row>
        <row r="143">
          <cell r="A143" t="str">
            <v>M 13.12</v>
          </cell>
          <cell r="B143" t="str">
            <v xml:space="preserve">Inspection chamber using 200mm thk solid block </v>
          </cell>
          <cell r="C143" t="str">
            <v>Nos</v>
          </cell>
          <cell r="D143">
            <v>2456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R143">
            <v>0</v>
          </cell>
          <cell r="S143">
            <v>0</v>
          </cell>
          <cell r="T143">
            <v>0</v>
          </cell>
          <cell r="V143">
            <v>0</v>
          </cell>
          <cell r="W143">
            <v>0</v>
          </cell>
          <cell r="X143">
            <v>0</v>
          </cell>
        </row>
        <row r="144">
          <cell r="A144" t="str">
            <v>M 13.13</v>
          </cell>
          <cell r="B144" t="str">
            <v>Sandwiched panel roof (for sky light)</v>
          </cell>
          <cell r="C144" t="str">
            <v>Sqm</v>
          </cell>
          <cell r="D144">
            <v>2575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R144">
            <v>0</v>
          </cell>
          <cell r="S144">
            <v>0</v>
          </cell>
          <cell r="T144">
            <v>0</v>
          </cell>
          <cell r="V144">
            <v>0</v>
          </cell>
          <cell r="W144">
            <v>0</v>
          </cell>
          <cell r="X144">
            <v>0</v>
          </cell>
        </row>
        <row r="145">
          <cell r="A145" t="str">
            <v>M 13.14</v>
          </cell>
          <cell r="B145" t="str">
            <v>Medium duty M.S. man hole cover  for water tank on terrace.</v>
          </cell>
          <cell r="C145" t="str">
            <v>Nos</v>
          </cell>
          <cell r="D145">
            <v>1992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V145">
            <v>0</v>
          </cell>
          <cell r="W145">
            <v>0</v>
          </cell>
          <cell r="X145">
            <v>0</v>
          </cell>
        </row>
        <row r="146">
          <cell r="A146" t="str">
            <v>M 13.15a</v>
          </cell>
          <cell r="B146" t="str">
            <v>RCC hume pipe class NP2 150mm</v>
          </cell>
          <cell r="C146" t="str">
            <v>Rmt</v>
          </cell>
          <cell r="D146">
            <v>330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 t="str">
            <v>M 13.15b</v>
          </cell>
          <cell r="B147" t="str">
            <v>RCC hume pipe class NP3 300mm</v>
          </cell>
          <cell r="C147" t="str">
            <v>Rmt</v>
          </cell>
          <cell r="D147">
            <v>550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R147">
            <v>0</v>
          </cell>
          <cell r="S147">
            <v>0</v>
          </cell>
          <cell r="T147">
            <v>0</v>
          </cell>
          <cell r="V147">
            <v>0</v>
          </cell>
          <cell r="W147">
            <v>0</v>
          </cell>
          <cell r="X147">
            <v>0</v>
          </cell>
        </row>
        <row r="148">
          <cell r="A148" t="str">
            <v>M 13.15c</v>
          </cell>
          <cell r="B148" t="str">
            <v>RCC hume pipe class NP4 750mm</v>
          </cell>
          <cell r="C148" t="str">
            <v>Rmt</v>
          </cell>
          <cell r="D148">
            <v>1825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0</v>
          </cell>
          <cell r="S148">
            <v>0</v>
          </cell>
          <cell r="T148">
            <v>0</v>
          </cell>
          <cell r="V148">
            <v>0</v>
          </cell>
          <cell r="W148">
            <v>0</v>
          </cell>
          <cell r="X148">
            <v>0</v>
          </cell>
        </row>
        <row r="149">
          <cell r="A149" t="str">
            <v>M 13.16</v>
          </cell>
          <cell r="B149" t="str">
            <v>Rubble Soling</v>
          </cell>
          <cell r="C149" t="str">
            <v>Cum</v>
          </cell>
          <cell r="D149">
            <v>573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V149">
            <v>0</v>
          </cell>
          <cell r="W149">
            <v>0</v>
          </cell>
          <cell r="X149">
            <v>0</v>
          </cell>
        </row>
        <row r="150">
          <cell r="A150" t="str">
            <v>F 14.1 (1)</v>
          </cell>
          <cell r="B150" t="str">
            <v>Providing and laying granamite tiles  Ground Floor</v>
          </cell>
          <cell r="C150" t="str">
            <v>Sqm</v>
          </cell>
          <cell r="D150">
            <v>302</v>
          </cell>
          <cell r="E150">
            <v>1500</v>
          </cell>
          <cell r="F150">
            <v>453000</v>
          </cell>
          <cell r="G150">
            <v>0</v>
          </cell>
          <cell r="H150">
            <v>0</v>
          </cell>
          <cell r="J150">
            <v>0</v>
          </cell>
          <cell r="K150">
            <v>500</v>
          </cell>
          <cell r="L150">
            <v>151000</v>
          </cell>
          <cell r="N150">
            <v>0</v>
          </cell>
          <cell r="O150">
            <v>500</v>
          </cell>
          <cell r="P150">
            <v>151000</v>
          </cell>
          <cell r="R150">
            <v>0</v>
          </cell>
          <cell r="S150">
            <v>500</v>
          </cell>
          <cell r="T150">
            <v>151000</v>
          </cell>
          <cell r="V150">
            <v>0</v>
          </cell>
          <cell r="W150">
            <v>0</v>
          </cell>
          <cell r="X150">
            <v>0</v>
          </cell>
        </row>
        <row r="151">
          <cell r="A151" t="str">
            <v>F 14.1 (2)</v>
          </cell>
          <cell r="B151" t="str">
            <v>Providing and laying granamite tiles  First Floor</v>
          </cell>
          <cell r="C151" t="str">
            <v>Sqm</v>
          </cell>
          <cell r="D151">
            <v>314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 t="str">
            <v>F 14.1 (3)</v>
          </cell>
          <cell r="B152" t="str">
            <v>Providing and laying granamite tiles  Second Floor</v>
          </cell>
          <cell r="C152" t="str">
            <v>Sqm</v>
          </cell>
          <cell r="D152">
            <v>326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  <cell r="O152">
            <v>0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V152">
            <v>0</v>
          </cell>
          <cell r="W152">
            <v>0</v>
          </cell>
          <cell r="X152">
            <v>0</v>
          </cell>
        </row>
        <row r="153">
          <cell r="A153" t="str">
            <v>F 14.2</v>
          </cell>
          <cell r="B153" t="str">
            <v xml:space="preserve">Granite slabs with bull nosing for staircase treads raisers </v>
          </cell>
          <cell r="C153" t="str">
            <v>Sqm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R153">
            <v>0</v>
          </cell>
          <cell r="S153">
            <v>0</v>
          </cell>
          <cell r="T153">
            <v>0</v>
          </cell>
          <cell r="V153">
            <v>0</v>
          </cell>
          <cell r="W153">
            <v>0</v>
          </cell>
          <cell r="X153">
            <v>0</v>
          </cell>
        </row>
        <row r="154">
          <cell r="A154" t="str">
            <v>F 14.3 (a)</v>
          </cell>
          <cell r="B154" t="str">
            <v>Granite slabs with bull nosing, 6x6 grooves at 18mm c/c for staircase treads raisers</v>
          </cell>
          <cell r="C154" t="str">
            <v>Sqm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V154">
            <v>0</v>
          </cell>
          <cell r="W154">
            <v>0</v>
          </cell>
          <cell r="X154">
            <v>0</v>
          </cell>
        </row>
        <row r="155">
          <cell r="A155" t="str">
            <v>F 14.3 (b)</v>
          </cell>
          <cell r="B155" t="str">
            <v xml:space="preserve"> -do- for skirting</v>
          </cell>
          <cell r="C155" t="str">
            <v>Sqm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R155">
            <v>0</v>
          </cell>
          <cell r="S155">
            <v>0</v>
          </cell>
          <cell r="T155">
            <v>0</v>
          </cell>
          <cell r="V155">
            <v>0</v>
          </cell>
          <cell r="W155">
            <v>0</v>
          </cell>
          <cell r="X155">
            <v>0</v>
          </cell>
        </row>
        <row r="156">
          <cell r="A156" t="str">
            <v>F 14.4</v>
          </cell>
          <cell r="B156" t="str">
            <v xml:space="preserve">Granite slab for platform in pantry </v>
          </cell>
          <cell r="C156" t="str">
            <v>Sqm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0</v>
          </cell>
          <cell r="T156">
            <v>0</v>
          </cell>
          <cell r="V156">
            <v>0</v>
          </cell>
          <cell r="W156">
            <v>0</v>
          </cell>
          <cell r="X156">
            <v>0</v>
          </cell>
        </row>
        <row r="157">
          <cell r="A157" t="str">
            <v>F 14.5 (1)</v>
          </cell>
          <cell r="B157" t="str">
            <v>Vitrified floor tiles Ground Floor</v>
          </cell>
          <cell r="C157" t="str">
            <v>Rmt</v>
          </cell>
          <cell r="D157">
            <v>96</v>
          </cell>
          <cell r="E157">
            <v>300</v>
          </cell>
          <cell r="F157">
            <v>28800</v>
          </cell>
          <cell r="G157">
            <v>0</v>
          </cell>
          <cell r="H157">
            <v>0</v>
          </cell>
          <cell r="J157">
            <v>0</v>
          </cell>
          <cell r="K157">
            <v>100</v>
          </cell>
          <cell r="L157">
            <v>9600</v>
          </cell>
          <cell r="N157">
            <v>0</v>
          </cell>
          <cell r="O157">
            <v>100</v>
          </cell>
          <cell r="P157">
            <v>9600</v>
          </cell>
          <cell r="R157">
            <v>0</v>
          </cell>
          <cell r="S157">
            <v>100</v>
          </cell>
          <cell r="T157">
            <v>9600</v>
          </cell>
          <cell r="V157">
            <v>0</v>
          </cell>
          <cell r="W157">
            <v>0</v>
          </cell>
          <cell r="X157">
            <v>0</v>
          </cell>
        </row>
        <row r="158">
          <cell r="A158" t="str">
            <v>F 14.5 (2)</v>
          </cell>
          <cell r="B158" t="str">
            <v>Vitrified floor tiles First Floor</v>
          </cell>
          <cell r="C158" t="str">
            <v>Rmt</v>
          </cell>
          <cell r="D158">
            <v>108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R158">
            <v>0</v>
          </cell>
          <cell r="S158">
            <v>0</v>
          </cell>
          <cell r="T158">
            <v>0</v>
          </cell>
          <cell r="V158">
            <v>0</v>
          </cell>
          <cell r="W158">
            <v>0</v>
          </cell>
          <cell r="X158">
            <v>0</v>
          </cell>
        </row>
        <row r="159">
          <cell r="A159" t="str">
            <v>F 14.5 (3)</v>
          </cell>
          <cell r="B159" t="str">
            <v>Vitrified floor tiles Second Floor</v>
          </cell>
          <cell r="C159" t="str">
            <v>Rmt</v>
          </cell>
          <cell r="D159">
            <v>120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V159">
            <v>0</v>
          </cell>
          <cell r="W159">
            <v>0</v>
          </cell>
          <cell r="X159">
            <v>0</v>
          </cell>
        </row>
        <row r="160">
          <cell r="A160" t="str">
            <v>F 14.6</v>
          </cell>
          <cell r="B160" t="str">
            <v xml:space="preserve">Granite tiles of 10mm thick for dadoing </v>
          </cell>
          <cell r="C160" t="str">
            <v>Sqm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>
            <v>0</v>
          </cell>
          <cell r="R160">
            <v>0</v>
          </cell>
          <cell r="S160">
            <v>0</v>
          </cell>
          <cell r="T160">
            <v>0</v>
          </cell>
          <cell r="V160">
            <v>0</v>
          </cell>
          <cell r="W160">
            <v>0</v>
          </cell>
          <cell r="X160">
            <v>0</v>
          </cell>
        </row>
        <row r="161">
          <cell r="A161" t="str">
            <v>F 14.7</v>
          </cell>
          <cell r="B161" t="str">
            <v xml:space="preserve">Granite tiles of 10mm thick for flooring </v>
          </cell>
          <cell r="C161" t="str">
            <v>Sqm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V161">
            <v>0</v>
          </cell>
          <cell r="W161">
            <v>0</v>
          </cell>
          <cell r="X161">
            <v>0</v>
          </cell>
        </row>
        <row r="162">
          <cell r="A162" t="str">
            <v>ROA2</v>
          </cell>
          <cell r="B162" t="str">
            <v>Earth Dressing for Road</v>
          </cell>
          <cell r="C162" t="str">
            <v>Sqm</v>
          </cell>
          <cell r="D162">
            <v>9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0</v>
          </cell>
          <cell r="S162">
            <v>0</v>
          </cell>
          <cell r="T162">
            <v>0</v>
          </cell>
          <cell r="V162">
            <v>0</v>
          </cell>
          <cell r="W162">
            <v>0</v>
          </cell>
          <cell r="X162">
            <v>0</v>
          </cell>
        </row>
        <row r="163">
          <cell r="A163" t="str">
            <v>ROA3</v>
          </cell>
          <cell r="B163" t="str">
            <v>Carting away debris &amp; excavated earth outside Infosys premises upto 500m.</v>
          </cell>
          <cell r="C163" t="str">
            <v>Cum.</v>
          </cell>
          <cell r="D163">
            <v>50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V163">
            <v>0</v>
          </cell>
          <cell r="W163">
            <v>0</v>
          </cell>
          <cell r="X163">
            <v>0</v>
          </cell>
        </row>
        <row r="164">
          <cell r="A164" t="str">
            <v>ROA4</v>
          </cell>
          <cell r="B164" t="str">
            <v>Rolling formation surface with 8 to 10 MT roller</v>
          </cell>
          <cell r="C164" t="str">
            <v>Sqm</v>
          </cell>
          <cell r="D164">
            <v>8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0</v>
          </cell>
          <cell r="S164">
            <v>0</v>
          </cell>
          <cell r="T164">
            <v>0</v>
          </cell>
          <cell r="V164">
            <v>0</v>
          </cell>
          <cell r="W164">
            <v>0</v>
          </cell>
          <cell r="X164">
            <v>0</v>
          </cell>
        </row>
        <row r="165">
          <cell r="A165" t="str">
            <v>ROA5A</v>
          </cell>
          <cell r="B165" t="str">
            <v>Collecting &amp; stacking 100-63mm Metal</v>
          </cell>
          <cell r="C165" t="str">
            <v>Cum</v>
          </cell>
          <cell r="D165">
            <v>479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0</v>
          </cell>
          <cell r="S165">
            <v>0</v>
          </cell>
          <cell r="T165">
            <v>0</v>
          </cell>
          <cell r="V165">
            <v>0</v>
          </cell>
          <cell r="W165">
            <v>0</v>
          </cell>
          <cell r="X165">
            <v>0</v>
          </cell>
        </row>
        <row r="166">
          <cell r="A166" t="str">
            <v>ROA5B</v>
          </cell>
          <cell r="B166" t="str">
            <v>Collecting &amp; stacking 40-25mm Metal</v>
          </cell>
          <cell r="C166" t="str">
            <v>Cum</v>
          </cell>
          <cell r="D166">
            <v>569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0</v>
          </cell>
          <cell r="S166">
            <v>0</v>
          </cell>
          <cell r="T166">
            <v>0</v>
          </cell>
          <cell r="V166">
            <v>0</v>
          </cell>
          <cell r="W166">
            <v>0</v>
          </cell>
          <cell r="X166">
            <v>0</v>
          </cell>
        </row>
        <row r="167">
          <cell r="A167" t="str">
            <v>ROA6</v>
          </cell>
          <cell r="B167" t="str">
            <v>Collecting &amp; stacking Murram</v>
          </cell>
          <cell r="C167" t="str">
            <v>Cum</v>
          </cell>
          <cell r="D167">
            <v>298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0</v>
          </cell>
          <cell r="S167">
            <v>0</v>
          </cell>
          <cell r="T167">
            <v>0</v>
          </cell>
          <cell r="V167">
            <v>0</v>
          </cell>
          <cell r="W167">
            <v>0</v>
          </cell>
          <cell r="X167">
            <v>0</v>
          </cell>
        </row>
        <row r="168">
          <cell r="A168" t="str">
            <v>ROA7</v>
          </cell>
          <cell r="B168" t="str">
            <v>Collecting &amp; stacking Sand</v>
          </cell>
          <cell r="C168" t="str">
            <v>Cum</v>
          </cell>
          <cell r="D168">
            <v>510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R168">
            <v>0</v>
          </cell>
          <cell r="S168">
            <v>0</v>
          </cell>
          <cell r="T168">
            <v>0</v>
          </cell>
          <cell r="V168">
            <v>0</v>
          </cell>
          <cell r="W168">
            <v>0</v>
          </cell>
          <cell r="X168">
            <v>0</v>
          </cell>
        </row>
        <row r="169">
          <cell r="A169" t="str">
            <v>ROA8A</v>
          </cell>
          <cell r="B169" t="str">
            <v>Spreading 100-63mm Metal (200mm thk.)</v>
          </cell>
          <cell r="C169" t="str">
            <v>Cum</v>
          </cell>
          <cell r="D169">
            <v>171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R169">
            <v>0</v>
          </cell>
          <cell r="S169">
            <v>0</v>
          </cell>
          <cell r="T169">
            <v>0</v>
          </cell>
          <cell r="V169">
            <v>0</v>
          </cell>
          <cell r="W169">
            <v>0</v>
          </cell>
          <cell r="X169">
            <v>0</v>
          </cell>
        </row>
        <row r="170">
          <cell r="A170" t="str">
            <v>ROA8B</v>
          </cell>
          <cell r="B170" t="str">
            <v>Spreading 40-25mm Metal (150mm thk.)</v>
          </cell>
          <cell r="C170" t="str">
            <v>Cum</v>
          </cell>
          <cell r="D170">
            <v>137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R170">
            <v>0</v>
          </cell>
          <cell r="S170">
            <v>0</v>
          </cell>
          <cell r="T170">
            <v>0</v>
          </cell>
          <cell r="V170">
            <v>0</v>
          </cell>
          <cell r="W170">
            <v>0</v>
          </cell>
          <cell r="X170">
            <v>0</v>
          </cell>
        </row>
        <row r="171">
          <cell r="A171" t="str">
            <v>ROA8C</v>
          </cell>
          <cell r="B171" t="str">
            <v>Spreading Murram &amp; Sand</v>
          </cell>
          <cell r="C171" t="str">
            <v>Cum</v>
          </cell>
          <cell r="D171">
            <v>66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V171">
            <v>0</v>
          </cell>
          <cell r="W171">
            <v>0</v>
          </cell>
          <cell r="X171">
            <v>0</v>
          </cell>
        </row>
        <row r="172">
          <cell r="A172" t="str">
            <v>ROA9A</v>
          </cell>
          <cell r="B172" t="str">
            <v>Consolidation of Soling 200mm thk.</v>
          </cell>
          <cell r="C172" t="str">
            <v>Cum</v>
          </cell>
          <cell r="D172">
            <v>65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R172">
            <v>0</v>
          </cell>
          <cell r="S172">
            <v>0</v>
          </cell>
          <cell r="T172">
            <v>0</v>
          </cell>
          <cell r="V172">
            <v>0</v>
          </cell>
          <cell r="W172">
            <v>0</v>
          </cell>
          <cell r="X172">
            <v>0</v>
          </cell>
        </row>
        <row r="173">
          <cell r="A173" t="str">
            <v>ROA9B</v>
          </cell>
          <cell r="B173" t="str">
            <v>Consolidation of WBM 150mm thk.</v>
          </cell>
          <cell r="C173" t="str">
            <v>Cum</v>
          </cell>
          <cell r="D173">
            <v>64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R173">
            <v>0</v>
          </cell>
          <cell r="S173">
            <v>0</v>
          </cell>
          <cell r="T173">
            <v>0</v>
          </cell>
          <cell r="V173">
            <v>0</v>
          </cell>
          <cell r="W173">
            <v>0</v>
          </cell>
          <cell r="X173">
            <v>0</v>
          </cell>
        </row>
        <row r="174">
          <cell r="A174" t="str">
            <v>ROA10A</v>
          </cell>
          <cell r="B174" t="str">
            <v>Watering of Soling 200mm thk.</v>
          </cell>
          <cell r="C174" t="str">
            <v>Cum</v>
          </cell>
          <cell r="D174">
            <v>9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V174">
            <v>0</v>
          </cell>
          <cell r="W174">
            <v>0</v>
          </cell>
          <cell r="X174">
            <v>0</v>
          </cell>
        </row>
        <row r="175">
          <cell r="A175" t="str">
            <v>ROA10B</v>
          </cell>
          <cell r="B175" t="str">
            <v>Watering of WBM 150mm thk.</v>
          </cell>
          <cell r="C175" t="str">
            <v>Cum</v>
          </cell>
          <cell r="D175">
            <v>20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>
            <v>0</v>
          </cell>
          <cell r="R175">
            <v>0</v>
          </cell>
          <cell r="S175">
            <v>0</v>
          </cell>
          <cell r="T175">
            <v>0</v>
          </cell>
          <cell r="V175">
            <v>0</v>
          </cell>
          <cell r="W175">
            <v>0</v>
          </cell>
          <cell r="X175">
            <v>0</v>
          </cell>
        </row>
        <row r="176">
          <cell r="A176" t="str">
            <v>ROA12</v>
          </cell>
          <cell r="B176" t="str">
            <v>M20 for Road</v>
          </cell>
          <cell r="C176" t="str">
            <v>Cum</v>
          </cell>
          <cell r="D176">
            <v>1685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R176">
            <v>0</v>
          </cell>
          <cell r="S176">
            <v>0</v>
          </cell>
          <cell r="T176">
            <v>0</v>
          </cell>
          <cell r="V176">
            <v>0</v>
          </cell>
          <cell r="W176">
            <v>0</v>
          </cell>
          <cell r="X176">
            <v>0</v>
          </cell>
        </row>
        <row r="177">
          <cell r="A177" t="str">
            <v>ROA14</v>
          </cell>
          <cell r="B177" t="str">
            <v>Shalitex Board 25mm thk. 125 high for exp joint</v>
          </cell>
          <cell r="C177" t="str">
            <v>Rmt</v>
          </cell>
          <cell r="D177">
            <v>142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>
            <v>0</v>
          </cell>
          <cell r="R177">
            <v>0</v>
          </cell>
          <cell r="S177">
            <v>0</v>
          </cell>
          <cell r="T177">
            <v>0</v>
          </cell>
          <cell r="V177">
            <v>0</v>
          </cell>
          <cell r="W177">
            <v>0</v>
          </cell>
          <cell r="X177">
            <v>0</v>
          </cell>
        </row>
        <row r="178">
          <cell r="A178" t="str">
            <v>ROA15</v>
          </cell>
          <cell r="B178" t="str">
            <v>Bullnose groove 25x25mm</v>
          </cell>
          <cell r="C178" t="str">
            <v>Rmt</v>
          </cell>
          <cell r="D178">
            <v>148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R178">
            <v>0</v>
          </cell>
          <cell r="S178">
            <v>0</v>
          </cell>
          <cell r="T178">
            <v>0</v>
          </cell>
          <cell r="V178">
            <v>0</v>
          </cell>
          <cell r="W178">
            <v>0</v>
          </cell>
          <cell r="X178">
            <v>0</v>
          </cell>
        </row>
        <row r="179">
          <cell r="A179" t="str">
            <v>ROA16</v>
          </cell>
          <cell r="B179" t="str">
            <v>Making grooves for construction joint 10x25mm</v>
          </cell>
          <cell r="C179" t="str">
            <v>Rmt</v>
          </cell>
          <cell r="D179">
            <v>58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R179">
            <v>0</v>
          </cell>
          <cell r="S179">
            <v>0</v>
          </cell>
          <cell r="T179">
            <v>0</v>
          </cell>
          <cell r="V179">
            <v>0</v>
          </cell>
          <cell r="W179">
            <v>0</v>
          </cell>
          <cell r="X179">
            <v>0</v>
          </cell>
        </row>
        <row r="180">
          <cell r="A180" t="str">
            <v>ROA17</v>
          </cell>
          <cell r="B180" t="str">
            <v>Filling shalitex sealing compound 25x25mm</v>
          </cell>
          <cell r="C180" t="str">
            <v>Rmt</v>
          </cell>
          <cell r="D180">
            <v>86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R180">
            <v>0</v>
          </cell>
          <cell r="S180">
            <v>0</v>
          </cell>
          <cell r="T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A181" t="str">
            <v>ROA18</v>
          </cell>
          <cell r="B181" t="str">
            <v>Filling shalitex sealing compound  10x25mm</v>
          </cell>
          <cell r="C181" t="str">
            <v>Rmt</v>
          </cell>
          <cell r="D181">
            <v>46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R181">
            <v>0</v>
          </cell>
          <cell r="S181">
            <v>0</v>
          </cell>
          <cell r="T181">
            <v>0</v>
          </cell>
          <cell r="V181">
            <v>0</v>
          </cell>
          <cell r="W181">
            <v>0</v>
          </cell>
          <cell r="X181">
            <v>0</v>
          </cell>
        </row>
        <row r="182">
          <cell r="A182" t="str">
            <v>ROA19</v>
          </cell>
          <cell r="B182" t="str">
            <v>100mm thk. 600mm deep RCC precast Kerb stone including all</v>
          </cell>
          <cell r="C182" t="str">
            <v>Rmt</v>
          </cell>
          <cell r="D182">
            <v>245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R182">
            <v>0</v>
          </cell>
          <cell r="S182">
            <v>0</v>
          </cell>
          <cell r="T182">
            <v>0</v>
          </cell>
          <cell r="V182">
            <v>0</v>
          </cell>
          <cell r="W182">
            <v>0</v>
          </cell>
          <cell r="X182">
            <v>0</v>
          </cell>
        </row>
        <row r="183">
          <cell r="A183" t="str">
            <v>ROA20</v>
          </cell>
          <cell r="B183" t="str">
            <v>MS Rod 25mm dia 500mm long for expansion joint</v>
          </cell>
          <cell r="C183" t="str">
            <v>MT</v>
          </cell>
          <cell r="D183">
            <v>5065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R183">
            <v>0</v>
          </cell>
          <cell r="S183">
            <v>0</v>
          </cell>
          <cell r="T183">
            <v>0</v>
          </cell>
          <cell r="V183">
            <v>0</v>
          </cell>
          <cell r="W183">
            <v>0</v>
          </cell>
          <cell r="X183">
            <v>0</v>
          </cell>
        </row>
        <row r="184">
          <cell r="A184" t="str">
            <v>ROB3A</v>
          </cell>
          <cell r="B184" t="str">
            <v xml:space="preserve">M20 for drain including shuttering </v>
          </cell>
          <cell r="C184" t="str">
            <v>Cum</v>
          </cell>
          <cell r="D184">
            <v>5300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R184">
            <v>0</v>
          </cell>
          <cell r="S184">
            <v>0</v>
          </cell>
          <cell r="T184">
            <v>0</v>
          </cell>
          <cell r="V184">
            <v>0</v>
          </cell>
          <cell r="W184">
            <v>0</v>
          </cell>
          <cell r="X184">
            <v>0</v>
          </cell>
        </row>
        <row r="185">
          <cell r="A185" t="str">
            <v>ROB3B</v>
          </cell>
          <cell r="B185" t="str">
            <v>M20 for Drain cover slab including shuttering</v>
          </cell>
          <cell r="C185" t="str">
            <v>Cum</v>
          </cell>
          <cell r="D185">
            <v>3300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0</v>
          </cell>
          <cell r="S185">
            <v>0</v>
          </cell>
          <cell r="T185">
            <v>0</v>
          </cell>
          <cell r="V185">
            <v>0</v>
          </cell>
          <cell r="W185">
            <v>0</v>
          </cell>
          <cell r="X185">
            <v>0</v>
          </cell>
        </row>
        <row r="186">
          <cell r="A186" t="str">
            <v>ROB5</v>
          </cell>
          <cell r="B186" t="str">
            <v>Precast cover slab for drain</v>
          </cell>
          <cell r="C186" t="str">
            <v>Cum</v>
          </cell>
          <cell r="D186">
            <v>3011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R186">
            <v>0</v>
          </cell>
          <cell r="S186">
            <v>0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</row>
        <row r="187">
          <cell r="A187" t="str">
            <v>ROB6</v>
          </cell>
          <cell r="B187" t="str">
            <v>Fixing MS angles for drain &amp; duct with Epoxy Paint</v>
          </cell>
          <cell r="C187" t="str">
            <v>MT</v>
          </cell>
          <cell r="D187">
            <v>15939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R187">
            <v>0</v>
          </cell>
          <cell r="S187">
            <v>0</v>
          </cell>
          <cell r="T187">
            <v>0</v>
          </cell>
          <cell r="V187">
            <v>0</v>
          </cell>
          <cell r="W187">
            <v>0</v>
          </cell>
          <cell r="X187">
            <v>0</v>
          </cell>
        </row>
        <row r="188">
          <cell r="A188" t="str">
            <v>ROB10</v>
          </cell>
          <cell r="B188" t="str">
            <v>Murram spreading 15cm thick</v>
          </cell>
          <cell r="C188" t="str">
            <v>Sqm</v>
          </cell>
          <cell r="D188">
            <v>60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0</v>
          </cell>
          <cell r="S188">
            <v>0</v>
          </cell>
          <cell r="T188">
            <v>0</v>
          </cell>
          <cell r="V188">
            <v>0</v>
          </cell>
          <cell r="W188">
            <v>0</v>
          </cell>
          <cell r="X188">
            <v>0</v>
          </cell>
        </row>
        <row r="189">
          <cell r="A189" t="str">
            <v>ROB11</v>
          </cell>
          <cell r="B189" t="str">
            <v>Providing 1:2:4  for 40mm thk. Flooring</v>
          </cell>
          <cell r="C189" t="str">
            <v>Sqm</v>
          </cell>
          <cell r="D189">
            <v>120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R189">
            <v>0</v>
          </cell>
          <cell r="S189">
            <v>0</v>
          </cell>
          <cell r="T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A190" t="str">
            <v>ROB13</v>
          </cell>
          <cell r="B190" t="str">
            <v>Brick Masonry Chamber of size 50x50x50 including all</v>
          </cell>
          <cell r="C190" t="str">
            <v>No</v>
          </cell>
          <cell r="D190">
            <v>1945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R190">
            <v>0</v>
          </cell>
          <cell r="S190">
            <v>0</v>
          </cell>
          <cell r="T190">
            <v>0</v>
          </cell>
          <cell r="V190">
            <v>0</v>
          </cell>
          <cell r="W190">
            <v>0</v>
          </cell>
          <cell r="X190">
            <v>0</v>
          </cell>
        </row>
        <row r="191">
          <cell r="A191" t="str">
            <v>ROB14</v>
          </cell>
          <cell r="B191" t="str">
            <v>Rain water sink well 2m dia 3 mt deep</v>
          </cell>
          <cell r="C191" t="str">
            <v>No</v>
          </cell>
          <cell r="D191">
            <v>30190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R191">
            <v>0</v>
          </cell>
          <cell r="S191">
            <v>0</v>
          </cell>
          <cell r="T191">
            <v>0</v>
          </cell>
          <cell r="V191">
            <v>0</v>
          </cell>
          <cell r="W191">
            <v>0</v>
          </cell>
          <cell r="X191">
            <v>0</v>
          </cell>
        </row>
        <row r="192">
          <cell r="A192" t="str">
            <v>SD3</v>
          </cell>
          <cell r="B192" t="str">
            <v>Carting away debris &amp; excavated earth outside Infosys premises upto 3-4Km.</v>
          </cell>
          <cell r="C192" t="str">
            <v>Cum</v>
          </cell>
          <cell r="D192">
            <v>85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R192">
            <v>0</v>
          </cell>
          <cell r="S192">
            <v>0</v>
          </cell>
          <cell r="T192">
            <v>0</v>
          </cell>
          <cell r="V192">
            <v>0</v>
          </cell>
          <cell r="W192">
            <v>0</v>
          </cell>
          <cell r="X192">
            <v>0</v>
          </cell>
        </row>
        <row r="193">
          <cell r="A193" t="str">
            <v>SD8</v>
          </cell>
          <cell r="B193" t="str">
            <v>PCC 1:2:4 for coping including shuttering</v>
          </cell>
          <cell r="C193" t="str">
            <v>Cum</v>
          </cell>
          <cell r="D193">
            <v>3038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R193">
            <v>0</v>
          </cell>
          <cell r="S193">
            <v>0</v>
          </cell>
          <cell r="T193">
            <v>0</v>
          </cell>
          <cell r="V193">
            <v>0</v>
          </cell>
          <cell r="W193">
            <v>0</v>
          </cell>
          <cell r="X193">
            <v>0</v>
          </cell>
        </row>
        <row r="194">
          <cell r="A194" t="str">
            <v>UG12.06</v>
          </cell>
          <cell r="B194" t="str">
            <v xml:space="preserve">230 mm wide PVC water stopper </v>
          </cell>
          <cell r="C194" t="str">
            <v>Rmt</v>
          </cell>
          <cell r="D194">
            <v>450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R194">
            <v>0</v>
          </cell>
          <cell r="S194">
            <v>0</v>
          </cell>
          <cell r="T194">
            <v>0</v>
          </cell>
          <cell r="V194">
            <v>0</v>
          </cell>
          <cell r="W194">
            <v>0</v>
          </cell>
          <cell r="X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R195">
            <v>0</v>
          </cell>
          <cell r="S195">
            <v>0</v>
          </cell>
          <cell r="T195">
            <v>0</v>
          </cell>
          <cell r="V195">
            <v>0</v>
          </cell>
          <cell r="W195">
            <v>0</v>
          </cell>
          <cell r="X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R196">
            <v>0</v>
          </cell>
          <cell r="S196">
            <v>0</v>
          </cell>
          <cell r="T196">
            <v>0</v>
          </cell>
          <cell r="V196">
            <v>0</v>
          </cell>
          <cell r="W196">
            <v>0</v>
          </cell>
          <cell r="X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R197">
            <v>0</v>
          </cell>
          <cell r="S197">
            <v>0</v>
          </cell>
          <cell r="T197">
            <v>0</v>
          </cell>
          <cell r="V197">
            <v>0</v>
          </cell>
          <cell r="W197">
            <v>0</v>
          </cell>
          <cell r="X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0</v>
          </cell>
          <cell r="T198">
            <v>0</v>
          </cell>
          <cell r="V198">
            <v>0</v>
          </cell>
          <cell r="W198">
            <v>0</v>
          </cell>
          <cell r="X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R199">
            <v>0</v>
          </cell>
          <cell r="S199">
            <v>0</v>
          </cell>
          <cell r="T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R200">
            <v>0</v>
          </cell>
          <cell r="S200">
            <v>0</v>
          </cell>
          <cell r="T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R202">
            <v>0</v>
          </cell>
          <cell r="S202">
            <v>0</v>
          </cell>
          <cell r="T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R203">
            <v>0</v>
          </cell>
          <cell r="S203">
            <v>0</v>
          </cell>
          <cell r="T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R204">
            <v>0</v>
          </cell>
          <cell r="S204">
            <v>0</v>
          </cell>
          <cell r="T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  <cell r="O205">
            <v>0</v>
          </cell>
          <cell r="P205">
            <v>0</v>
          </cell>
          <cell r="R205">
            <v>0</v>
          </cell>
          <cell r="S205">
            <v>0</v>
          </cell>
          <cell r="T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R206">
            <v>0</v>
          </cell>
          <cell r="S206">
            <v>0</v>
          </cell>
          <cell r="T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0</v>
          </cell>
          <cell r="S207">
            <v>0</v>
          </cell>
          <cell r="T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R208">
            <v>0</v>
          </cell>
          <cell r="S208">
            <v>0</v>
          </cell>
          <cell r="T208">
            <v>0</v>
          </cell>
          <cell r="V208">
            <v>0</v>
          </cell>
          <cell r="W208">
            <v>0</v>
          </cell>
          <cell r="X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R209">
            <v>0</v>
          </cell>
          <cell r="S209">
            <v>0</v>
          </cell>
          <cell r="T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R210">
            <v>0</v>
          </cell>
          <cell r="S210">
            <v>0</v>
          </cell>
          <cell r="T210">
            <v>0</v>
          </cell>
          <cell r="V210">
            <v>0</v>
          </cell>
          <cell r="W210">
            <v>0</v>
          </cell>
          <cell r="X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  <cell r="O211">
            <v>0</v>
          </cell>
          <cell r="P211">
            <v>0</v>
          </cell>
          <cell r="R211">
            <v>0</v>
          </cell>
          <cell r="S211">
            <v>0</v>
          </cell>
          <cell r="T211">
            <v>0</v>
          </cell>
          <cell r="V211">
            <v>0</v>
          </cell>
          <cell r="W211">
            <v>0</v>
          </cell>
          <cell r="X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  <cell r="R212">
            <v>0</v>
          </cell>
          <cell r="S212">
            <v>0</v>
          </cell>
          <cell r="T212">
            <v>0</v>
          </cell>
          <cell r="V212">
            <v>0</v>
          </cell>
          <cell r="W212">
            <v>0</v>
          </cell>
          <cell r="X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R213">
            <v>0</v>
          </cell>
          <cell r="S213">
            <v>0</v>
          </cell>
          <cell r="T213">
            <v>0</v>
          </cell>
          <cell r="V213">
            <v>0</v>
          </cell>
          <cell r="W213">
            <v>0</v>
          </cell>
          <cell r="X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R214">
            <v>0</v>
          </cell>
          <cell r="S214">
            <v>0</v>
          </cell>
          <cell r="T214">
            <v>0</v>
          </cell>
          <cell r="V214">
            <v>0</v>
          </cell>
          <cell r="W214">
            <v>0</v>
          </cell>
          <cell r="X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>
            <v>0</v>
          </cell>
          <cell r="R215">
            <v>0</v>
          </cell>
          <cell r="S215">
            <v>0</v>
          </cell>
          <cell r="T215">
            <v>0</v>
          </cell>
          <cell r="V215">
            <v>0</v>
          </cell>
          <cell r="W215">
            <v>0</v>
          </cell>
          <cell r="X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>
            <v>0</v>
          </cell>
          <cell r="R216">
            <v>0</v>
          </cell>
          <cell r="S216">
            <v>0</v>
          </cell>
          <cell r="T216">
            <v>0</v>
          </cell>
          <cell r="V216">
            <v>0</v>
          </cell>
          <cell r="W216">
            <v>0</v>
          </cell>
          <cell r="X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  <cell r="O217">
            <v>0</v>
          </cell>
          <cell r="P217">
            <v>0</v>
          </cell>
          <cell r="R217">
            <v>0</v>
          </cell>
          <cell r="S217">
            <v>0</v>
          </cell>
          <cell r="T217">
            <v>0</v>
          </cell>
          <cell r="V217">
            <v>0</v>
          </cell>
          <cell r="W217">
            <v>0</v>
          </cell>
          <cell r="X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R218">
            <v>0</v>
          </cell>
          <cell r="S218">
            <v>0</v>
          </cell>
          <cell r="T218">
            <v>0</v>
          </cell>
          <cell r="V218">
            <v>0</v>
          </cell>
          <cell r="W218">
            <v>0</v>
          </cell>
          <cell r="X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>
            <v>0</v>
          </cell>
          <cell r="R219">
            <v>0</v>
          </cell>
          <cell r="S219">
            <v>0</v>
          </cell>
          <cell r="T219">
            <v>0</v>
          </cell>
          <cell r="V219">
            <v>0</v>
          </cell>
          <cell r="W219">
            <v>0</v>
          </cell>
          <cell r="X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  <cell r="O220">
            <v>0</v>
          </cell>
          <cell r="P220">
            <v>0</v>
          </cell>
          <cell r="R220">
            <v>0</v>
          </cell>
          <cell r="S220">
            <v>0</v>
          </cell>
          <cell r="T220">
            <v>0</v>
          </cell>
          <cell r="V220">
            <v>0</v>
          </cell>
          <cell r="W220">
            <v>0</v>
          </cell>
          <cell r="X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  <cell r="O221">
            <v>0</v>
          </cell>
          <cell r="P221">
            <v>0</v>
          </cell>
          <cell r="R221">
            <v>0</v>
          </cell>
          <cell r="S221">
            <v>0</v>
          </cell>
          <cell r="T221">
            <v>0</v>
          </cell>
          <cell r="V221">
            <v>0</v>
          </cell>
          <cell r="W221">
            <v>0</v>
          </cell>
          <cell r="X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R222">
            <v>0</v>
          </cell>
          <cell r="S222">
            <v>0</v>
          </cell>
          <cell r="T222">
            <v>0</v>
          </cell>
          <cell r="V222">
            <v>0</v>
          </cell>
          <cell r="W222">
            <v>0</v>
          </cell>
          <cell r="X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0</v>
          </cell>
          <cell r="X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  <cell r="O224">
            <v>0</v>
          </cell>
          <cell r="P224">
            <v>0</v>
          </cell>
          <cell r="R224">
            <v>0</v>
          </cell>
          <cell r="S224">
            <v>0</v>
          </cell>
          <cell r="T224">
            <v>0</v>
          </cell>
          <cell r="V224">
            <v>0</v>
          </cell>
          <cell r="W224">
            <v>0</v>
          </cell>
          <cell r="X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R225">
            <v>0</v>
          </cell>
          <cell r="S225">
            <v>0</v>
          </cell>
          <cell r="T225">
            <v>0</v>
          </cell>
          <cell r="V225">
            <v>0</v>
          </cell>
          <cell r="W225">
            <v>0</v>
          </cell>
          <cell r="X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R226">
            <v>0</v>
          </cell>
          <cell r="S226">
            <v>0</v>
          </cell>
          <cell r="T226">
            <v>0</v>
          </cell>
          <cell r="V226">
            <v>0</v>
          </cell>
          <cell r="W226">
            <v>0</v>
          </cell>
          <cell r="X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R227">
            <v>0</v>
          </cell>
          <cell r="S227">
            <v>0</v>
          </cell>
          <cell r="T227">
            <v>0</v>
          </cell>
          <cell r="V227">
            <v>0</v>
          </cell>
          <cell r="W227">
            <v>0</v>
          </cell>
          <cell r="X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R228">
            <v>0</v>
          </cell>
          <cell r="S228">
            <v>0</v>
          </cell>
          <cell r="T228">
            <v>0</v>
          </cell>
          <cell r="V228">
            <v>0</v>
          </cell>
          <cell r="W228">
            <v>0</v>
          </cell>
          <cell r="X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R229">
            <v>0</v>
          </cell>
          <cell r="S229">
            <v>0</v>
          </cell>
          <cell r="T229">
            <v>0</v>
          </cell>
          <cell r="V229">
            <v>0</v>
          </cell>
          <cell r="W229">
            <v>0</v>
          </cell>
          <cell r="X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0</v>
          </cell>
          <cell r="S230">
            <v>0</v>
          </cell>
          <cell r="T230">
            <v>0</v>
          </cell>
          <cell r="V230">
            <v>0</v>
          </cell>
          <cell r="W230">
            <v>0</v>
          </cell>
          <cell r="X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J231">
            <v>0</v>
          </cell>
          <cell r="K231">
            <v>0</v>
          </cell>
          <cell r="L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</v>
          </cell>
          <cell r="T233">
            <v>0</v>
          </cell>
          <cell r="V233">
            <v>0</v>
          </cell>
          <cell r="W233">
            <v>0</v>
          </cell>
          <cell r="X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R234">
            <v>0</v>
          </cell>
          <cell r="S234">
            <v>0</v>
          </cell>
          <cell r="T234">
            <v>0</v>
          </cell>
          <cell r="V234">
            <v>0</v>
          </cell>
          <cell r="W234">
            <v>0</v>
          </cell>
          <cell r="X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0</v>
          </cell>
          <cell r="S235">
            <v>0</v>
          </cell>
          <cell r="T235">
            <v>0</v>
          </cell>
          <cell r="V235">
            <v>0</v>
          </cell>
          <cell r="W235">
            <v>0</v>
          </cell>
          <cell r="X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0</v>
          </cell>
          <cell r="S236">
            <v>0</v>
          </cell>
          <cell r="T236">
            <v>0</v>
          </cell>
          <cell r="V236">
            <v>0</v>
          </cell>
          <cell r="W236">
            <v>0</v>
          </cell>
          <cell r="X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R237">
            <v>0</v>
          </cell>
          <cell r="S237">
            <v>0</v>
          </cell>
          <cell r="T237">
            <v>0</v>
          </cell>
          <cell r="V237">
            <v>0</v>
          </cell>
          <cell r="W237">
            <v>0</v>
          </cell>
          <cell r="X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R238">
            <v>0</v>
          </cell>
          <cell r="S238">
            <v>0</v>
          </cell>
          <cell r="T238">
            <v>0</v>
          </cell>
          <cell r="V238">
            <v>0</v>
          </cell>
          <cell r="W238">
            <v>0</v>
          </cell>
          <cell r="X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  <cell r="R239">
            <v>0</v>
          </cell>
          <cell r="S239">
            <v>0</v>
          </cell>
          <cell r="T239">
            <v>0</v>
          </cell>
          <cell r="V239">
            <v>0</v>
          </cell>
          <cell r="W239">
            <v>0</v>
          </cell>
          <cell r="X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>
            <v>0</v>
          </cell>
          <cell r="R240">
            <v>0</v>
          </cell>
          <cell r="S240">
            <v>0</v>
          </cell>
          <cell r="T240">
            <v>0</v>
          </cell>
          <cell r="V240">
            <v>0</v>
          </cell>
          <cell r="W240">
            <v>0</v>
          </cell>
          <cell r="X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  <cell r="R241">
            <v>0</v>
          </cell>
          <cell r="S241">
            <v>0</v>
          </cell>
          <cell r="T241">
            <v>0</v>
          </cell>
          <cell r="V241">
            <v>0</v>
          </cell>
          <cell r="W241">
            <v>0</v>
          </cell>
          <cell r="X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  <cell r="O242">
            <v>0</v>
          </cell>
          <cell r="P242">
            <v>0</v>
          </cell>
          <cell r="R242">
            <v>0</v>
          </cell>
          <cell r="S242">
            <v>0</v>
          </cell>
          <cell r="T242">
            <v>0</v>
          </cell>
          <cell r="V242">
            <v>0</v>
          </cell>
          <cell r="W242">
            <v>0</v>
          </cell>
          <cell r="X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0</v>
          </cell>
          <cell r="X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  <cell r="R244">
            <v>0</v>
          </cell>
          <cell r="S244">
            <v>0</v>
          </cell>
          <cell r="T244">
            <v>0</v>
          </cell>
          <cell r="V244">
            <v>0</v>
          </cell>
          <cell r="W244">
            <v>0</v>
          </cell>
          <cell r="X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  <cell r="O245">
            <v>0</v>
          </cell>
          <cell r="P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0</v>
          </cell>
          <cell r="X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>
            <v>0</v>
          </cell>
          <cell r="R246">
            <v>0</v>
          </cell>
          <cell r="S246">
            <v>0</v>
          </cell>
          <cell r="T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R247">
            <v>0</v>
          </cell>
          <cell r="S247">
            <v>0</v>
          </cell>
          <cell r="T247">
            <v>0</v>
          </cell>
          <cell r="V247">
            <v>0</v>
          </cell>
          <cell r="W247">
            <v>0</v>
          </cell>
          <cell r="X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V248">
            <v>0</v>
          </cell>
          <cell r="W248">
            <v>0</v>
          </cell>
          <cell r="X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>
            <v>0</v>
          </cell>
          <cell r="R249">
            <v>0</v>
          </cell>
          <cell r="S249">
            <v>0</v>
          </cell>
          <cell r="T249">
            <v>0</v>
          </cell>
          <cell r="V249">
            <v>0</v>
          </cell>
          <cell r="W249">
            <v>0</v>
          </cell>
          <cell r="X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J250">
            <v>0</v>
          </cell>
          <cell r="K250">
            <v>0</v>
          </cell>
          <cell r="L250">
            <v>0</v>
          </cell>
          <cell r="N250">
            <v>0</v>
          </cell>
          <cell r="O250">
            <v>0</v>
          </cell>
          <cell r="P250">
            <v>0</v>
          </cell>
          <cell r="R250">
            <v>0</v>
          </cell>
          <cell r="S250">
            <v>0</v>
          </cell>
          <cell r="T250">
            <v>0</v>
          </cell>
          <cell r="V250">
            <v>0</v>
          </cell>
          <cell r="W250">
            <v>0</v>
          </cell>
          <cell r="X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R251">
            <v>0</v>
          </cell>
          <cell r="S251">
            <v>0</v>
          </cell>
          <cell r="T251">
            <v>0</v>
          </cell>
          <cell r="V251">
            <v>0</v>
          </cell>
          <cell r="W251">
            <v>0</v>
          </cell>
          <cell r="X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0</v>
          </cell>
          <cell r="T252">
            <v>0</v>
          </cell>
          <cell r="V252">
            <v>0</v>
          </cell>
          <cell r="W252">
            <v>0</v>
          </cell>
          <cell r="X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R253">
            <v>0</v>
          </cell>
          <cell r="S253">
            <v>0</v>
          </cell>
          <cell r="T253">
            <v>0</v>
          </cell>
          <cell r="V253">
            <v>0</v>
          </cell>
          <cell r="W253">
            <v>0</v>
          </cell>
          <cell r="X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V254">
            <v>0</v>
          </cell>
          <cell r="W254">
            <v>0</v>
          </cell>
          <cell r="X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>
            <v>0</v>
          </cell>
          <cell r="R255">
            <v>0</v>
          </cell>
          <cell r="S255">
            <v>0</v>
          </cell>
          <cell r="T255">
            <v>0</v>
          </cell>
          <cell r="V255">
            <v>0</v>
          </cell>
          <cell r="W255">
            <v>0</v>
          </cell>
          <cell r="X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>
            <v>0</v>
          </cell>
          <cell r="R256">
            <v>0</v>
          </cell>
          <cell r="S256">
            <v>0</v>
          </cell>
          <cell r="T256">
            <v>0</v>
          </cell>
          <cell r="V256">
            <v>0</v>
          </cell>
          <cell r="W256">
            <v>0</v>
          </cell>
          <cell r="X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V257">
            <v>0</v>
          </cell>
          <cell r="W257">
            <v>0</v>
          </cell>
          <cell r="X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R258">
            <v>0</v>
          </cell>
          <cell r="S258">
            <v>0</v>
          </cell>
          <cell r="T258">
            <v>0</v>
          </cell>
          <cell r="V258">
            <v>0</v>
          </cell>
          <cell r="W258">
            <v>0</v>
          </cell>
          <cell r="X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R259">
            <v>0</v>
          </cell>
          <cell r="S259">
            <v>0</v>
          </cell>
          <cell r="T259">
            <v>0</v>
          </cell>
          <cell r="V259">
            <v>0</v>
          </cell>
          <cell r="W259">
            <v>0</v>
          </cell>
          <cell r="X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V260">
            <v>0</v>
          </cell>
          <cell r="W260">
            <v>0</v>
          </cell>
          <cell r="X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J261">
            <v>0</v>
          </cell>
          <cell r="K261">
            <v>0</v>
          </cell>
          <cell r="L261">
            <v>0</v>
          </cell>
          <cell r="N261">
            <v>0</v>
          </cell>
          <cell r="O261">
            <v>0</v>
          </cell>
          <cell r="P261">
            <v>0</v>
          </cell>
          <cell r="R261">
            <v>0</v>
          </cell>
          <cell r="S261">
            <v>0</v>
          </cell>
          <cell r="T261">
            <v>0</v>
          </cell>
          <cell r="V261">
            <v>0</v>
          </cell>
          <cell r="W261">
            <v>0</v>
          </cell>
          <cell r="X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  <cell r="O262">
            <v>0</v>
          </cell>
          <cell r="P262">
            <v>0</v>
          </cell>
          <cell r="R262">
            <v>0</v>
          </cell>
          <cell r="S262">
            <v>0</v>
          </cell>
          <cell r="T262">
            <v>0</v>
          </cell>
          <cell r="V262">
            <v>0</v>
          </cell>
          <cell r="W262">
            <v>0</v>
          </cell>
          <cell r="X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R263">
            <v>0</v>
          </cell>
          <cell r="S263">
            <v>0</v>
          </cell>
          <cell r="T263">
            <v>0</v>
          </cell>
          <cell r="V263">
            <v>0</v>
          </cell>
          <cell r="W263">
            <v>0</v>
          </cell>
          <cell r="X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>
            <v>0</v>
          </cell>
          <cell r="R264">
            <v>0</v>
          </cell>
          <cell r="S264">
            <v>0</v>
          </cell>
          <cell r="T264">
            <v>0</v>
          </cell>
          <cell r="V264">
            <v>0</v>
          </cell>
          <cell r="W264">
            <v>0</v>
          </cell>
          <cell r="X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V265">
            <v>0</v>
          </cell>
          <cell r="W265">
            <v>0</v>
          </cell>
          <cell r="X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V266">
            <v>0</v>
          </cell>
          <cell r="W266">
            <v>0</v>
          </cell>
          <cell r="X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R267">
            <v>0</v>
          </cell>
          <cell r="S267">
            <v>0</v>
          </cell>
          <cell r="T267">
            <v>0</v>
          </cell>
          <cell r="V267">
            <v>0</v>
          </cell>
          <cell r="W267">
            <v>0</v>
          </cell>
          <cell r="X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R268">
            <v>0</v>
          </cell>
          <cell r="S268">
            <v>0</v>
          </cell>
          <cell r="T268">
            <v>0</v>
          </cell>
          <cell r="V268">
            <v>0</v>
          </cell>
          <cell r="W268">
            <v>0</v>
          </cell>
          <cell r="X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V269">
            <v>0</v>
          </cell>
          <cell r="W269">
            <v>0</v>
          </cell>
          <cell r="X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R270">
            <v>0</v>
          </cell>
          <cell r="S270">
            <v>0</v>
          </cell>
          <cell r="T270">
            <v>0</v>
          </cell>
          <cell r="V270">
            <v>0</v>
          </cell>
          <cell r="W270">
            <v>0</v>
          </cell>
          <cell r="X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R271">
            <v>0</v>
          </cell>
          <cell r="S271">
            <v>0</v>
          </cell>
          <cell r="T271">
            <v>0</v>
          </cell>
          <cell r="V271">
            <v>0</v>
          </cell>
          <cell r="W271">
            <v>0</v>
          </cell>
          <cell r="X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V272">
            <v>0</v>
          </cell>
          <cell r="W272">
            <v>0</v>
          </cell>
          <cell r="X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0</v>
          </cell>
          <cell r="S273">
            <v>0</v>
          </cell>
          <cell r="T273">
            <v>0</v>
          </cell>
          <cell r="V273">
            <v>0</v>
          </cell>
          <cell r="W273">
            <v>0</v>
          </cell>
          <cell r="X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0</v>
          </cell>
          <cell r="S274">
            <v>0</v>
          </cell>
          <cell r="T274">
            <v>0</v>
          </cell>
          <cell r="V274">
            <v>0</v>
          </cell>
          <cell r="W274">
            <v>0</v>
          </cell>
          <cell r="X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V275">
            <v>0</v>
          </cell>
          <cell r="W275">
            <v>0</v>
          </cell>
          <cell r="X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R276">
            <v>0</v>
          </cell>
          <cell r="S276">
            <v>0</v>
          </cell>
          <cell r="T276">
            <v>0</v>
          </cell>
          <cell r="V276">
            <v>0</v>
          </cell>
          <cell r="W276">
            <v>0</v>
          </cell>
          <cell r="X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  <cell r="R277">
            <v>0</v>
          </cell>
          <cell r="S277">
            <v>0</v>
          </cell>
          <cell r="T277">
            <v>0</v>
          </cell>
          <cell r="V277">
            <v>0</v>
          </cell>
          <cell r="W277">
            <v>0</v>
          </cell>
          <cell r="X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R278">
            <v>0</v>
          </cell>
          <cell r="S278">
            <v>0</v>
          </cell>
          <cell r="T278">
            <v>0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>
            <v>0</v>
          </cell>
          <cell r="R279">
            <v>0</v>
          </cell>
          <cell r="S279">
            <v>0</v>
          </cell>
          <cell r="T279">
            <v>0</v>
          </cell>
          <cell r="V279">
            <v>0</v>
          </cell>
          <cell r="W279">
            <v>0</v>
          </cell>
          <cell r="X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</v>
          </cell>
          <cell r="T280">
            <v>0</v>
          </cell>
          <cell r="V280">
            <v>0</v>
          </cell>
          <cell r="W280">
            <v>0</v>
          </cell>
          <cell r="X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R281">
            <v>0</v>
          </cell>
          <cell r="S281">
            <v>0</v>
          </cell>
          <cell r="T281">
            <v>0</v>
          </cell>
          <cell r="V281">
            <v>0</v>
          </cell>
          <cell r="W281">
            <v>0</v>
          </cell>
          <cell r="X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R282">
            <v>0</v>
          </cell>
          <cell r="S282">
            <v>0</v>
          </cell>
          <cell r="T282">
            <v>0</v>
          </cell>
          <cell r="V282">
            <v>0</v>
          </cell>
          <cell r="W282">
            <v>0</v>
          </cell>
          <cell r="X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R283">
            <v>0</v>
          </cell>
          <cell r="S283">
            <v>0</v>
          </cell>
          <cell r="T283">
            <v>0</v>
          </cell>
          <cell r="V283">
            <v>0</v>
          </cell>
          <cell r="W283">
            <v>0</v>
          </cell>
          <cell r="X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J284">
            <v>0</v>
          </cell>
          <cell r="K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  <cell r="R284">
            <v>0</v>
          </cell>
          <cell r="S284">
            <v>0</v>
          </cell>
          <cell r="T284">
            <v>0</v>
          </cell>
          <cell r="V284">
            <v>0</v>
          </cell>
          <cell r="W284">
            <v>0</v>
          </cell>
          <cell r="X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0</v>
          </cell>
          <cell r="S285">
            <v>0</v>
          </cell>
          <cell r="T285">
            <v>0</v>
          </cell>
          <cell r="V285">
            <v>0</v>
          </cell>
          <cell r="W285">
            <v>0</v>
          </cell>
          <cell r="X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0</v>
          </cell>
          <cell r="S286">
            <v>0</v>
          </cell>
          <cell r="T286">
            <v>0</v>
          </cell>
          <cell r="V286">
            <v>0</v>
          </cell>
          <cell r="W286">
            <v>0</v>
          </cell>
          <cell r="X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R287">
            <v>0</v>
          </cell>
          <cell r="S287">
            <v>0</v>
          </cell>
          <cell r="T287">
            <v>0</v>
          </cell>
          <cell r="V287">
            <v>0</v>
          </cell>
          <cell r="W287">
            <v>0</v>
          </cell>
          <cell r="X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R288">
            <v>0</v>
          </cell>
          <cell r="S288">
            <v>0</v>
          </cell>
          <cell r="T288">
            <v>0</v>
          </cell>
          <cell r="V288">
            <v>0</v>
          </cell>
          <cell r="W288">
            <v>0</v>
          </cell>
          <cell r="X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>
            <v>0</v>
          </cell>
          <cell r="R289">
            <v>0</v>
          </cell>
          <cell r="S289">
            <v>0</v>
          </cell>
          <cell r="T289">
            <v>0</v>
          </cell>
          <cell r="V289">
            <v>0</v>
          </cell>
          <cell r="W289">
            <v>0</v>
          </cell>
          <cell r="X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  <cell r="O290">
            <v>0</v>
          </cell>
          <cell r="P290">
            <v>0</v>
          </cell>
          <cell r="R290">
            <v>0</v>
          </cell>
          <cell r="S290">
            <v>0</v>
          </cell>
          <cell r="T290">
            <v>0</v>
          </cell>
          <cell r="V290">
            <v>0</v>
          </cell>
          <cell r="W290">
            <v>0</v>
          </cell>
          <cell r="X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>
            <v>0</v>
          </cell>
          <cell r="R291">
            <v>0</v>
          </cell>
          <cell r="S291">
            <v>0</v>
          </cell>
          <cell r="T291">
            <v>0</v>
          </cell>
          <cell r="V291">
            <v>0</v>
          </cell>
          <cell r="W291">
            <v>0</v>
          </cell>
          <cell r="X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R293">
            <v>0</v>
          </cell>
          <cell r="S293">
            <v>0</v>
          </cell>
          <cell r="T293">
            <v>0</v>
          </cell>
          <cell r="V293">
            <v>0</v>
          </cell>
          <cell r="W293">
            <v>0</v>
          </cell>
          <cell r="X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0</v>
          </cell>
          <cell r="X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V295">
            <v>0</v>
          </cell>
          <cell r="W295">
            <v>0</v>
          </cell>
          <cell r="X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R296">
            <v>0</v>
          </cell>
          <cell r="S296">
            <v>0</v>
          </cell>
          <cell r="T296">
            <v>0</v>
          </cell>
          <cell r="V296">
            <v>0</v>
          </cell>
          <cell r="W296">
            <v>0</v>
          </cell>
          <cell r="X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R297">
            <v>0</v>
          </cell>
          <cell r="S297">
            <v>0</v>
          </cell>
          <cell r="T297">
            <v>0</v>
          </cell>
          <cell r="V297">
            <v>0</v>
          </cell>
          <cell r="W297">
            <v>0</v>
          </cell>
          <cell r="X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0</v>
          </cell>
          <cell r="X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  <cell r="O299">
            <v>0</v>
          </cell>
          <cell r="P299">
            <v>0</v>
          </cell>
          <cell r="R299">
            <v>0</v>
          </cell>
          <cell r="S299">
            <v>0</v>
          </cell>
          <cell r="T299">
            <v>0</v>
          </cell>
          <cell r="V299">
            <v>0</v>
          </cell>
          <cell r="W299">
            <v>0</v>
          </cell>
          <cell r="X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>
            <v>0</v>
          </cell>
          <cell r="R300">
            <v>0</v>
          </cell>
          <cell r="S300">
            <v>0</v>
          </cell>
          <cell r="T300">
            <v>0</v>
          </cell>
          <cell r="V300">
            <v>0</v>
          </cell>
          <cell r="W300">
            <v>0</v>
          </cell>
          <cell r="X300">
            <v>0</v>
          </cell>
        </row>
        <row r="301">
          <cell r="A301" t="str">
            <v>MISC</v>
          </cell>
          <cell r="B301" t="str">
            <v>Misc work</v>
          </cell>
          <cell r="C301" t="str">
            <v>LS</v>
          </cell>
          <cell r="D301">
            <v>1</v>
          </cell>
          <cell r="E301">
            <v>160000</v>
          </cell>
          <cell r="F301">
            <v>160000</v>
          </cell>
          <cell r="G301">
            <v>20000</v>
          </cell>
          <cell r="H301">
            <v>20000</v>
          </cell>
          <cell r="I301">
            <v>20000</v>
          </cell>
          <cell r="J301">
            <v>20000</v>
          </cell>
          <cell r="K301">
            <v>20000</v>
          </cell>
          <cell r="L301">
            <v>20000</v>
          </cell>
          <cell r="M301">
            <v>20000</v>
          </cell>
          <cell r="N301">
            <v>20000</v>
          </cell>
          <cell r="O301">
            <v>100000</v>
          </cell>
          <cell r="P301">
            <v>100000</v>
          </cell>
          <cell r="Q301">
            <v>100000</v>
          </cell>
          <cell r="R301">
            <v>100000</v>
          </cell>
          <cell r="S301">
            <v>20000</v>
          </cell>
          <cell r="T301">
            <v>20000</v>
          </cell>
          <cell r="U301">
            <v>20000</v>
          </cell>
          <cell r="V301">
            <v>20000</v>
          </cell>
          <cell r="W301">
            <v>160000</v>
          </cell>
          <cell r="X301">
            <v>160000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R302">
            <v>0</v>
          </cell>
          <cell r="S302">
            <v>0</v>
          </cell>
          <cell r="T302">
            <v>0</v>
          </cell>
          <cell r="V302">
            <v>0</v>
          </cell>
          <cell r="W302">
            <v>0</v>
          </cell>
          <cell r="X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R303">
            <v>0</v>
          </cell>
          <cell r="S303">
            <v>0</v>
          </cell>
          <cell r="T303">
            <v>0</v>
          </cell>
          <cell r="V303">
            <v>0</v>
          </cell>
          <cell r="W303">
            <v>0</v>
          </cell>
          <cell r="X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0</v>
          </cell>
          <cell r="X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V305">
            <v>0</v>
          </cell>
          <cell r="W305">
            <v>0</v>
          </cell>
          <cell r="X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J306">
            <v>0</v>
          </cell>
          <cell r="K306">
            <v>0</v>
          </cell>
          <cell r="L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0</v>
          </cell>
          <cell r="X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J307">
            <v>0</v>
          </cell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>
            <v>0</v>
          </cell>
          <cell r="R307">
            <v>0</v>
          </cell>
          <cell r="S307">
            <v>0</v>
          </cell>
          <cell r="T307">
            <v>0</v>
          </cell>
          <cell r="V307">
            <v>0</v>
          </cell>
          <cell r="W307">
            <v>0</v>
          </cell>
          <cell r="X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  <cell r="O310">
            <v>0</v>
          </cell>
          <cell r="P310">
            <v>0</v>
          </cell>
          <cell r="R310">
            <v>0</v>
          </cell>
          <cell r="S310">
            <v>0</v>
          </cell>
          <cell r="T310">
            <v>0</v>
          </cell>
          <cell r="V310">
            <v>0</v>
          </cell>
          <cell r="W310">
            <v>0</v>
          </cell>
          <cell r="X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0</v>
          </cell>
          <cell r="W311">
            <v>0</v>
          </cell>
          <cell r="X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0</v>
          </cell>
          <cell r="W312">
            <v>0</v>
          </cell>
          <cell r="X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  <cell r="W313">
            <v>0</v>
          </cell>
          <cell r="X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V314">
            <v>0</v>
          </cell>
          <cell r="W314">
            <v>0</v>
          </cell>
          <cell r="X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V315">
            <v>0</v>
          </cell>
          <cell r="W315">
            <v>0</v>
          </cell>
          <cell r="X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V316">
            <v>0</v>
          </cell>
          <cell r="W316">
            <v>0</v>
          </cell>
          <cell r="X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>
            <v>0</v>
          </cell>
          <cell r="R317">
            <v>0</v>
          </cell>
          <cell r="S317">
            <v>0</v>
          </cell>
          <cell r="T317">
            <v>0</v>
          </cell>
          <cell r="V317">
            <v>0</v>
          </cell>
          <cell r="W317">
            <v>0</v>
          </cell>
          <cell r="X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R318">
            <v>0</v>
          </cell>
          <cell r="S318">
            <v>0</v>
          </cell>
          <cell r="T318">
            <v>0</v>
          </cell>
          <cell r="V318">
            <v>0</v>
          </cell>
          <cell r="W318">
            <v>0</v>
          </cell>
          <cell r="X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>
            <v>0</v>
          </cell>
          <cell r="R319">
            <v>0</v>
          </cell>
          <cell r="S319">
            <v>0</v>
          </cell>
          <cell r="T319">
            <v>0</v>
          </cell>
          <cell r="V319">
            <v>0</v>
          </cell>
          <cell r="W319">
            <v>0</v>
          </cell>
          <cell r="X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  <cell r="O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V320">
            <v>0</v>
          </cell>
          <cell r="W320">
            <v>0</v>
          </cell>
          <cell r="X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V321">
            <v>0</v>
          </cell>
          <cell r="W321">
            <v>0</v>
          </cell>
          <cell r="X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V322">
            <v>0</v>
          </cell>
          <cell r="W322">
            <v>0</v>
          </cell>
          <cell r="X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R323">
            <v>0</v>
          </cell>
          <cell r="S323">
            <v>0</v>
          </cell>
          <cell r="T323">
            <v>0</v>
          </cell>
          <cell r="V323">
            <v>0</v>
          </cell>
          <cell r="W323">
            <v>0</v>
          </cell>
          <cell r="X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0</v>
          </cell>
          <cell r="W324">
            <v>0</v>
          </cell>
          <cell r="X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0</v>
          </cell>
          <cell r="W325">
            <v>0</v>
          </cell>
          <cell r="X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0</v>
          </cell>
          <cell r="W326">
            <v>0</v>
          </cell>
          <cell r="X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0</v>
          </cell>
          <cell r="W327">
            <v>0</v>
          </cell>
          <cell r="X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0</v>
          </cell>
          <cell r="W328">
            <v>0</v>
          </cell>
          <cell r="X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J329">
            <v>0</v>
          </cell>
          <cell r="K329">
            <v>0</v>
          </cell>
          <cell r="L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0</v>
          </cell>
          <cell r="W329">
            <v>0</v>
          </cell>
          <cell r="X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J330">
            <v>0</v>
          </cell>
          <cell r="K330">
            <v>0</v>
          </cell>
          <cell r="L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0</v>
          </cell>
          <cell r="W330">
            <v>0</v>
          </cell>
          <cell r="X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J331">
            <v>0</v>
          </cell>
          <cell r="K331">
            <v>0</v>
          </cell>
          <cell r="L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0</v>
          </cell>
          <cell r="W331">
            <v>0</v>
          </cell>
          <cell r="X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R332">
            <v>0</v>
          </cell>
          <cell r="S332">
            <v>0</v>
          </cell>
          <cell r="T332">
            <v>0</v>
          </cell>
          <cell r="V332">
            <v>0</v>
          </cell>
          <cell r="W332">
            <v>0</v>
          </cell>
          <cell r="X332">
            <v>0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R333">
            <v>0</v>
          </cell>
          <cell r="S333">
            <v>0</v>
          </cell>
          <cell r="T333">
            <v>0</v>
          </cell>
          <cell r="V333">
            <v>0</v>
          </cell>
          <cell r="W333">
            <v>0</v>
          </cell>
          <cell r="X333">
            <v>0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R334">
            <v>0</v>
          </cell>
          <cell r="S334">
            <v>0</v>
          </cell>
          <cell r="T334">
            <v>0</v>
          </cell>
          <cell r="V334">
            <v>0</v>
          </cell>
          <cell r="W334">
            <v>0</v>
          </cell>
          <cell r="X334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>
            <v>0</v>
          </cell>
          <cell r="R335">
            <v>0</v>
          </cell>
          <cell r="S335">
            <v>0</v>
          </cell>
          <cell r="T335">
            <v>0</v>
          </cell>
          <cell r="V335">
            <v>0</v>
          </cell>
          <cell r="W335">
            <v>0</v>
          </cell>
          <cell r="X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J336">
            <v>0</v>
          </cell>
          <cell r="K336">
            <v>0</v>
          </cell>
          <cell r="L336">
            <v>0</v>
          </cell>
          <cell r="N336">
            <v>0</v>
          </cell>
          <cell r="O336">
            <v>0</v>
          </cell>
          <cell r="P336">
            <v>0</v>
          </cell>
          <cell r="R336">
            <v>0</v>
          </cell>
          <cell r="S336">
            <v>0</v>
          </cell>
          <cell r="T336">
            <v>0</v>
          </cell>
          <cell r="V336">
            <v>0</v>
          </cell>
          <cell r="W336">
            <v>0</v>
          </cell>
          <cell r="X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R337">
            <v>0</v>
          </cell>
          <cell r="S337">
            <v>0</v>
          </cell>
          <cell r="T337">
            <v>0</v>
          </cell>
          <cell r="V337">
            <v>0</v>
          </cell>
          <cell r="W337">
            <v>0</v>
          </cell>
          <cell r="X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R338">
            <v>0</v>
          </cell>
          <cell r="S338">
            <v>0</v>
          </cell>
          <cell r="T338">
            <v>0</v>
          </cell>
          <cell r="V338">
            <v>0</v>
          </cell>
          <cell r="W338">
            <v>0</v>
          </cell>
          <cell r="X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J339">
            <v>0</v>
          </cell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0</v>
          </cell>
          <cell r="W339">
            <v>0</v>
          </cell>
          <cell r="X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J340">
            <v>0</v>
          </cell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0</v>
          </cell>
          <cell r="W340">
            <v>0</v>
          </cell>
          <cell r="X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0</v>
          </cell>
          <cell r="W341">
            <v>0</v>
          </cell>
          <cell r="X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0</v>
          </cell>
          <cell r="W342">
            <v>0</v>
          </cell>
          <cell r="X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0</v>
          </cell>
          <cell r="W343">
            <v>0</v>
          </cell>
          <cell r="X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0</v>
          </cell>
          <cell r="W344">
            <v>0</v>
          </cell>
          <cell r="X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0</v>
          </cell>
          <cell r="W345">
            <v>0</v>
          </cell>
          <cell r="X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0</v>
          </cell>
          <cell r="W346">
            <v>0</v>
          </cell>
          <cell r="X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0</v>
          </cell>
          <cell r="W347">
            <v>0</v>
          </cell>
          <cell r="X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0</v>
          </cell>
          <cell r="W348">
            <v>0</v>
          </cell>
          <cell r="X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0</v>
          </cell>
          <cell r="W349">
            <v>0</v>
          </cell>
          <cell r="X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0</v>
          </cell>
          <cell r="S350">
            <v>0</v>
          </cell>
          <cell r="T350">
            <v>0</v>
          </cell>
          <cell r="V350">
            <v>0</v>
          </cell>
          <cell r="W350">
            <v>0</v>
          </cell>
          <cell r="X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0</v>
          </cell>
          <cell r="S351">
            <v>0</v>
          </cell>
          <cell r="T351">
            <v>0</v>
          </cell>
          <cell r="V351">
            <v>0</v>
          </cell>
          <cell r="W351">
            <v>0</v>
          </cell>
          <cell r="X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R352">
            <v>0</v>
          </cell>
          <cell r="S352">
            <v>0</v>
          </cell>
          <cell r="T352">
            <v>0</v>
          </cell>
          <cell r="V352">
            <v>0</v>
          </cell>
          <cell r="W352">
            <v>0</v>
          </cell>
          <cell r="X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0</v>
          </cell>
          <cell r="W353">
            <v>0</v>
          </cell>
          <cell r="X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0</v>
          </cell>
          <cell r="W354">
            <v>0</v>
          </cell>
          <cell r="X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0</v>
          </cell>
          <cell r="W355">
            <v>0</v>
          </cell>
          <cell r="X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R356">
            <v>0</v>
          </cell>
          <cell r="S356">
            <v>0</v>
          </cell>
          <cell r="T356">
            <v>0</v>
          </cell>
          <cell r="V356">
            <v>0</v>
          </cell>
          <cell r="W356">
            <v>0</v>
          </cell>
          <cell r="X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R357">
            <v>0</v>
          </cell>
          <cell r="S357">
            <v>0</v>
          </cell>
          <cell r="T357">
            <v>0</v>
          </cell>
          <cell r="V357">
            <v>0</v>
          </cell>
          <cell r="W357">
            <v>0</v>
          </cell>
          <cell r="X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0</v>
          </cell>
          <cell r="W358">
            <v>0</v>
          </cell>
          <cell r="X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0</v>
          </cell>
          <cell r="W359">
            <v>0</v>
          </cell>
          <cell r="X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0</v>
          </cell>
          <cell r="W360">
            <v>0</v>
          </cell>
          <cell r="X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J361">
            <v>0</v>
          </cell>
          <cell r="K361">
            <v>0</v>
          </cell>
          <cell r="L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0</v>
          </cell>
          <cell r="W361">
            <v>0</v>
          </cell>
          <cell r="X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0</v>
          </cell>
          <cell r="W362">
            <v>0</v>
          </cell>
          <cell r="X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0</v>
          </cell>
          <cell r="W363">
            <v>0</v>
          </cell>
          <cell r="X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0</v>
          </cell>
          <cell r="W364">
            <v>0</v>
          </cell>
          <cell r="X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0</v>
          </cell>
          <cell r="W365">
            <v>0</v>
          </cell>
          <cell r="X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0</v>
          </cell>
          <cell r="W366">
            <v>0</v>
          </cell>
          <cell r="X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0</v>
          </cell>
          <cell r="W367">
            <v>0</v>
          </cell>
          <cell r="X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0</v>
          </cell>
          <cell r="W368">
            <v>0</v>
          </cell>
          <cell r="X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0</v>
          </cell>
          <cell r="W369">
            <v>0</v>
          </cell>
          <cell r="X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0</v>
          </cell>
          <cell r="W370">
            <v>0</v>
          </cell>
          <cell r="X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0</v>
          </cell>
          <cell r="W371">
            <v>0</v>
          </cell>
          <cell r="X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0</v>
          </cell>
          <cell r="W372">
            <v>0</v>
          </cell>
          <cell r="X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0</v>
          </cell>
          <cell r="W373">
            <v>0</v>
          </cell>
          <cell r="X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0</v>
          </cell>
          <cell r="W374">
            <v>0</v>
          </cell>
          <cell r="X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0</v>
          </cell>
          <cell r="W375">
            <v>0</v>
          </cell>
          <cell r="X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0</v>
          </cell>
          <cell r="W376">
            <v>0</v>
          </cell>
          <cell r="X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0</v>
          </cell>
          <cell r="W377">
            <v>0</v>
          </cell>
          <cell r="X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0</v>
          </cell>
          <cell r="W378">
            <v>0</v>
          </cell>
          <cell r="X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0</v>
          </cell>
          <cell r="W379">
            <v>0</v>
          </cell>
          <cell r="X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0</v>
          </cell>
          <cell r="W380">
            <v>0</v>
          </cell>
          <cell r="X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0</v>
          </cell>
          <cell r="W381">
            <v>0</v>
          </cell>
          <cell r="X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0</v>
          </cell>
          <cell r="W382">
            <v>0</v>
          </cell>
          <cell r="X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0</v>
          </cell>
          <cell r="W383">
            <v>0</v>
          </cell>
          <cell r="X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>
            <v>0</v>
          </cell>
          <cell r="R384">
            <v>0</v>
          </cell>
          <cell r="S384">
            <v>0</v>
          </cell>
          <cell r="T384">
            <v>0</v>
          </cell>
          <cell r="V384">
            <v>0</v>
          </cell>
          <cell r="W384">
            <v>0</v>
          </cell>
          <cell r="X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R385">
            <v>0</v>
          </cell>
          <cell r="S385">
            <v>0</v>
          </cell>
          <cell r="T385">
            <v>0</v>
          </cell>
          <cell r="V385">
            <v>0</v>
          </cell>
          <cell r="W385">
            <v>0</v>
          </cell>
          <cell r="X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R386">
            <v>0</v>
          </cell>
          <cell r="S386">
            <v>0</v>
          </cell>
          <cell r="T386">
            <v>0</v>
          </cell>
          <cell r="V386">
            <v>0</v>
          </cell>
          <cell r="W386">
            <v>0</v>
          </cell>
          <cell r="X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  <cell r="O387">
            <v>0</v>
          </cell>
          <cell r="P387">
            <v>0</v>
          </cell>
          <cell r="R387">
            <v>0</v>
          </cell>
          <cell r="S387">
            <v>0</v>
          </cell>
          <cell r="T387">
            <v>0</v>
          </cell>
          <cell r="V387">
            <v>0</v>
          </cell>
          <cell r="W387">
            <v>0</v>
          </cell>
          <cell r="X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  <cell r="O388">
            <v>0</v>
          </cell>
          <cell r="P388">
            <v>0</v>
          </cell>
          <cell r="R388">
            <v>0</v>
          </cell>
          <cell r="S388">
            <v>0</v>
          </cell>
          <cell r="T388">
            <v>0</v>
          </cell>
          <cell r="V388">
            <v>0</v>
          </cell>
          <cell r="W388">
            <v>0</v>
          </cell>
          <cell r="X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0</v>
          </cell>
          <cell r="W389">
            <v>0</v>
          </cell>
          <cell r="X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0</v>
          </cell>
          <cell r="W390">
            <v>0</v>
          </cell>
          <cell r="X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>
            <v>0</v>
          </cell>
          <cell r="R391">
            <v>0</v>
          </cell>
          <cell r="S391">
            <v>0</v>
          </cell>
          <cell r="T391">
            <v>0</v>
          </cell>
          <cell r="V391">
            <v>0</v>
          </cell>
          <cell r="W391">
            <v>0</v>
          </cell>
          <cell r="X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0</v>
          </cell>
          <cell r="W392">
            <v>0</v>
          </cell>
          <cell r="X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0</v>
          </cell>
          <cell r="W393">
            <v>0</v>
          </cell>
          <cell r="X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0</v>
          </cell>
          <cell r="W394">
            <v>0</v>
          </cell>
          <cell r="X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R395">
            <v>0</v>
          </cell>
          <cell r="S395">
            <v>0</v>
          </cell>
          <cell r="T395">
            <v>0</v>
          </cell>
          <cell r="V395">
            <v>0</v>
          </cell>
          <cell r="W395">
            <v>0</v>
          </cell>
          <cell r="X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  <cell r="O396">
            <v>0</v>
          </cell>
          <cell r="P396">
            <v>0</v>
          </cell>
          <cell r="R396">
            <v>0</v>
          </cell>
          <cell r="S396">
            <v>0</v>
          </cell>
          <cell r="T396">
            <v>0</v>
          </cell>
          <cell r="V396">
            <v>0</v>
          </cell>
          <cell r="W396">
            <v>0</v>
          </cell>
          <cell r="X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0</v>
          </cell>
          <cell r="W397">
            <v>0</v>
          </cell>
          <cell r="X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0</v>
          </cell>
          <cell r="W398">
            <v>0</v>
          </cell>
          <cell r="X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  <cell r="O399">
            <v>0</v>
          </cell>
          <cell r="P399">
            <v>0</v>
          </cell>
          <cell r="R399">
            <v>0</v>
          </cell>
          <cell r="S399">
            <v>0</v>
          </cell>
          <cell r="T399">
            <v>0</v>
          </cell>
          <cell r="V399">
            <v>0</v>
          </cell>
          <cell r="W399">
            <v>0</v>
          </cell>
          <cell r="X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0</v>
          </cell>
          <cell r="W400">
            <v>0</v>
          </cell>
          <cell r="X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0</v>
          </cell>
          <cell r="W401">
            <v>0</v>
          </cell>
          <cell r="X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0</v>
          </cell>
          <cell r="W402">
            <v>0</v>
          </cell>
          <cell r="X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0</v>
          </cell>
          <cell r="W403">
            <v>0</v>
          </cell>
          <cell r="X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R404">
            <v>0</v>
          </cell>
          <cell r="S404">
            <v>0</v>
          </cell>
          <cell r="T404">
            <v>0</v>
          </cell>
          <cell r="V404">
            <v>0</v>
          </cell>
          <cell r="W404">
            <v>0</v>
          </cell>
          <cell r="X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0</v>
          </cell>
          <cell r="S405">
            <v>0</v>
          </cell>
          <cell r="T405">
            <v>0</v>
          </cell>
          <cell r="V405">
            <v>0</v>
          </cell>
          <cell r="W405">
            <v>0</v>
          </cell>
          <cell r="X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R406">
            <v>0</v>
          </cell>
          <cell r="S406">
            <v>0</v>
          </cell>
          <cell r="T406">
            <v>0</v>
          </cell>
          <cell r="V406">
            <v>0</v>
          </cell>
          <cell r="W406">
            <v>0</v>
          </cell>
          <cell r="X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R407">
            <v>0</v>
          </cell>
          <cell r="S407">
            <v>0</v>
          </cell>
          <cell r="T407">
            <v>0</v>
          </cell>
          <cell r="V407">
            <v>0</v>
          </cell>
          <cell r="W407">
            <v>0</v>
          </cell>
          <cell r="X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R408">
            <v>0</v>
          </cell>
          <cell r="S408">
            <v>0</v>
          </cell>
          <cell r="T408">
            <v>0</v>
          </cell>
          <cell r="V408">
            <v>0</v>
          </cell>
          <cell r="W408">
            <v>0</v>
          </cell>
          <cell r="X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0</v>
          </cell>
          <cell r="W409">
            <v>0</v>
          </cell>
          <cell r="X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R410">
            <v>0</v>
          </cell>
          <cell r="S410">
            <v>0</v>
          </cell>
          <cell r="T410">
            <v>0</v>
          </cell>
          <cell r="V410">
            <v>0</v>
          </cell>
          <cell r="W410">
            <v>0</v>
          </cell>
          <cell r="X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R411">
            <v>0</v>
          </cell>
          <cell r="S411">
            <v>0</v>
          </cell>
          <cell r="T411">
            <v>0</v>
          </cell>
          <cell r="V411">
            <v>0</v>
          </cell>
          <cell r="W411">
            <v>0</v>
          </cell>
          <cell r="X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  <cell r="O412">
            <v>0</v>
          </cell>
          <cell r="P412">
            <v>0</v>
          </cell>
          <cell r="R412">
            <v>0</v>
          </cell>
          <cell r="S412">
            <v>0</v>
          </cell>
          <cell r="T412">
            <v>0</v>
          </cell>
          <cell r="V412">
            <v>0</v>
          </cell>
          <cell r="W412">
            <v>0</v>
          </cell>
          <cell r="X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R413">
            <v>0</v>
          </cell>
          <cell r="S413">
            <v>0</v>
          </cell>
          <cell r="T413">
            <v>0</v>
          </cell>
          <cell r="V413">
            <v>0</v>
          </cell>
          <cell r="W413">
            <v>0</v>
          </cell>
          <cell r="X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0</v>
          </cell>
          <cell r="W414">
            <v>0</v>
          </cell>
          <cell r="X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R415">
            <v>0</v>
          </cell>
          <cell r="S415">
            <v>0</v>
          </cell>
          <cell r="T415">
            <v>0</v>
          </cell>
          <cell r="V415">
            <v>0</v>
          </cell>
          <cell r="W415">
            <v>0</v>
          </cell>
          <cell r="X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0</v>
          </cell>
          <cell r="W416">
            <v>0</v>
          </cell>
          <cell r="X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R417">
            <v>0</v>
          </cell>
          <cell r="S417">
            <v>0</v>
          </cell>
          <cell r="T417">
            <v>0</v>
          </cell>
          <cell r="V417">
            <v>0</v>
          </cell>
          <cell r="W417">
            <v>0</v>
          </cell>
          <cell r="X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R418">
            <v>0</v>
          </cell>
          <cell r="S418">
            <v>0</v>
          </cell>
          <cell r="T418">
            <v>0</v>
          </cell>
          <cell r="V418">
            <v>0</v>
          </cell>
          <cell r="W418">
            <v>0</v>
          </cell>
          <cell r="X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R419">
            <v>0</v>
          </cell>
          <cell r="S419">
            <v>0</v>
          </cell>
          <cell r="T419">
            <v>0</v>
          </cell>
          <cell r="V419">
            <v>0</v>
          </cell>
          <cell r="W419">
            <v>0</v>
          </cell>
          <cell r="X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J420">
            <v>0</v>
          </cell>
          <cell r="K420">
            <v>0</v>
          </cell>
          <cell r="L420">
            <v>0</v>
          </cell>
          <cell r="N420">
            <v>0</v>
          </cell>
          <cell r="O420">
            <v>0</v>
          </cell>
          <cell r="P420">
            <v>0</v>
          </cell>
          <cell r="R420">
            <v>0</v>
          </cell>
          <cell r="S420">
            <v>0</v>
          </cell>
          <cell r="T420">
            <v>0</v>
          </cell>
          <cell r="V420">
            <v>0</v>
          </cell>
          <cell r="W420">
            <v>0</v>
          </cell>
          <cell r="X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>
            <v>0</v>
          </cell>
          <cell r="R421">
            <v>0</v>
          </cell>
          <cell r="S421">
            <v>0</v>
          </cell>
          <cell r="T421">
            <v>0</v>
          </cell>
          <cell r="V421">
            <v>0</v>
          </cell>
          <cell r="W421">
            <v>0</v>
          </cell>
          <cell r="X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0</v>
          </cell>
          <cell r="W422">
            <v>0</v>
          </cell>
          <cell r="X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0</v>
          </cell>
          <cell r="W423">
            <v>0</v>
          </cell>
          <cell r="X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0</v>
          </cell>
          <cell r="W424">
            <v>0</v>
          </cell>
          <cell r="X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0</v>
          </cell>
          <cell r="W425">
            <v>0</v>
          </cell>
          <cell r="X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0</v>
          </cell>
          <cell r="W426">
            <v>0</v>
          </cell>
          <cell r="X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0</v>
          </cell>
          <cell r="W427">
            <v>0</v>
          </cell>
          <cell r="X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0</v>
          </cell>
          <cell r="W428">
            <v>0</v>
          </cell>
          <cell r="X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0</v>
          </cell>
          <cell r="W429">
            <v>0</v>
          </cell>
          <cell r="X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0</v>
          </cell>
          <cell r="W430">
            <v>0</v>
          </cell>
          <cell r="X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0</v>
          </cell>
          <cell r="W431">
            <v>0</v>
          </cell>
          <cell r="X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0</v>
          </cell>
          <cell r="W432">
            <v>0</v>
          </cell>
          <cell r="X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0</v>
          </cell>
          <cell r="W433">
            <v>0</v>
          </cell>
          <cell r="X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0</v>
          </cell>
          <cell r="W434">
            <v>0</v>
          </cell>
          <cell r="X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0</v>
          </cell>
          <cell r="W435">
            <v>0</v>
          </cell>
          <cell r="X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R436">
            <v>0</v>
          </cell>
          <cell r="S436">
            <v>0</v>
          </cell>
          <cell r="T436">
            <v>0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0</v>
          </cell>
          <cell r="S437">
            <v>0</v>
          </cell>
          <cell r="T437">
            <v>0</v>
          </cell>
          <cell r="V437">
            <v>0</v>
          </cell>
          <cell r="W437">
            <v>0</v>
          </cell>
          <cell r="X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0</v>
          </cell>
          <cell r="W438">
            <v>0</v>
          </cell>
          <cell r="X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R439">
            <v>0</v>
          </cell>
          <cell r="S439">
            <v>0</v>
          </cell>
          <cell r="T439">
            <v>0</v>
          </cell>
          <cell r="V439">
            <v>0</v>
          </cell>
          <cell r="W439">
            <v>0</v>
          </cell>
          <cell r="X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>
            <v>0</v>
          </cell>
          <cell r="R440">
            <v>0</v>
          </cell>
          <cell r="S440">
            <v>0</v>
          </cell>
          <cell r="T440">
            <v>0</v>
          </cell>
          <cell r="V440">
            <v>0</v>
          </cell>
          <cell r="W440">
            <v>0</v>
          </cell>
          <cell r="X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R441">
            <v>0</v>
          </cell>
          <cell r="S441">
            <v>0</v>
          </cell>
          <cell r="T441">
            <v>0</v>
          </cell>
          <cell r="V441">
            <v>0</v>
          </cell>
          <cell r="W441">
            <v>0</v>
          </cell>
          <cell r="X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R442">
            <v>0</v>
          </cell>
          <cell r="S442">
            <v>0</v>
          </cell>
          <cell r="T442">
            <v>0</v>
          </cell>
          <cell r="V442">
            <v>0</v>
          </cell>
          <cell r="W442">
            <v>0</v>
          </cell>
          <cell r="X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R443">
            <v>0</v>
          </cell>
          <cell r="S443">
            <v>0</v>
          </cell>
          <cell r="T443">
            <v>0</v>
          </cell>
          <cell r="V443">
            <v>0</v>
          </cell>
          <cell r="W443">
            <v>0</v>
          </cell>
          <cell r="X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0</v>
          </cell>
          <cell r="S444">
            <v>0</v>
          </cell>
          <cell r="T444">
            <v>0</v>
          </cell>
          <cell r="V444">
            <v>0</v>
          </cell>
          <cell r="W444">
            <v>0</v>
          </cell>
          <cell r="X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R445">
            <v>0</v>
          </cell>
          <cell r="S445">
            <v>0</v>
          </cell>
          <cell r="T445">
            <v>0</v>
          </cell>
          <cell r="V445">
            <v>0</v>
          </cell>
          <cell r="W445">
            <v>0</v>
          </cell>
          <cell r="X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0</v>
          </cell>
          <cell r="W446">
            <v>0</v>
          </cell>
          <cell r="X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0</v>
          </cell>
          <cell r="W447">
            <v>0</v>
          </cell>
          <cell r="X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0</v>
          </cell>
          <cell r="W448">
            <v>0</v>
          </cell>
          <cell r="X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R449">
            <v>0</v>
          </cell>
          <cell r="S449">
            <v>0</v>
          </cell>
          <cell r="T449">
            <v>0</v>
          </cell>
          <cell r="V449">
            <v>0</v>
          </cell>
          <cell r="W449">
            <v>0</v>
          </cell>
          <cell r="X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0</v>
          </cell>
          <cell r="W450">
            <v>0</v>
          </cell>
          <cell r="X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R451">
            <v>0</v>
          </cell>
          <cell r="S451">
            <v>0</v>
          </cell>
          <cell r="T451">
            <v>0</v>
          </cell>
          <cell r="V451">
            <v>0</v>
          </cell>
          <cell r="W451">
            <v>0</v>
          </cell>
          <cell r="X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R452">
            <v>0</v>
          </cell>
          <cell r="S452">
            <v>0</v>
          </cell>
          <cell r="T452">
            <v>0</v>
          </cell>
          <cell r="V452">
            <v>0</v>
          </cell>
          <cell r="W452">
            <v>0</v>
          </cell>
          <cell r="X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R453">
            <v>0</v>
          </cell>
          <cell r="S453">
            <v>0</v>
          </cell>
          <cell r="T453">
            <v>0</v>
          </cell>
          <cell r="V453">
            <v>0</v>
          </cell>
          <cell r="W453">
            <v>0</v>
          </cell>
          <cell r="X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0</v>
          </cell>
          <cell r="T454">
            <v>0</v>
          </cell>
          <cell r="V454">
            <v>0</v>
          </cell>
          <cell r="W454">
            <v>0</v>
          </cell>
          <cell r="X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R455">
            <v>0</v>
          </cell>
          <cell r="S455">
            <v>0</v>
          </cell>
          <cell r="T455">
            <v>0</v>
          </cell>
          <cell r="V455">
            <v>0</v>
          </cell>
          <cell r="W455">
            <v>0</v>
          </cell>
          <cell r="X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R456">
            <v>0</v>
          </cell>
          <cell r="S456">
            <v>0</v>
          </cell>
          <cell r="T456">
            <v>0</v>
          </cell>
          <cell r="V456">
            <v>0</v>
          </cell>
          <cell r="W456">
            <v>0</v>
          </cell>
          <cell r="X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R457">
            <v>0</v>
          </cell>
          <cell r="S457">
            <v>0</v>
          </cell>
          <cell r="T457">
            <v>0</v>
          </cell>
          <cell r="V457">
            <v>0</v>
          </cell>
          <cell r="W457">
            <v>0</v>
          </cell>
          <cell r="X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R458">
            <v>0</v>
          </cell>
          <cell r="S458">
            <v>0</v>
          </cell>
          <cell r="T458">
            <v>0</v>
          </cell>
          <cell r="V458">
            <v>0</v>
          </cell>
          <cell r="W458">
            <v>0</v>
          </cell>
          <cell r="X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  <cell r="O459">
            <v>0</v>
          </cell>
          <cell r="P459">
            <v>0</v>
          </cell>
          <cell r="R459">
            <v>0</v>
          </cell>
          <cell r="S459">
            <v>0</v>
          </cell>
          <cell r="T459">
            <v>0</v>
          </cell>
          <cell r="V459">
            <v>0</v>
          </cell>
          <cell r="W459">
            <v>0</v>
          </cell>
          <cell r="X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R460">
            <v>0</v>
          </cell>
          <cell r="S460">
            <v>0</v>
          </cell>
          <cell r="T460">
            <v>0</v>
          </cell>
          <cell r="V460">
            <v>0</v>
          </cell>
          <cell r="W460">
            <v>0</v>
          </cell>
          <cell r="X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  <cell r="O461">
            <v>0</v>
          </cell>
          <cell r="P461">
            <v>0</v>
          </cell>
          <cell r="R461">
            <v>0</v>
          </cell>
          <cell r="S461">
            <v>0</v>
          </cell>
          <cell r="T461">
            <v>0</v>
          </cell>
          <cell r="V461">
            <v>0</v>
          </cell>
          <cell r="W461">
            <v>0</v>
          </cell>
          <cell r="X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R462">
            <v>0</v>
          </cell>
          <cell r="S462">
            <v>0</v>
          </cell>
          <cell r="T462">
            <v>0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R463">
            <v>0</v>
          </cell>
          <cell r="S463">
            <v>0</v>
          </cell>
          <cell r="T463">
            <v>0</v>
          </cell>
          <cell r="V463">
            <v>0</v>
          </cell>
          <cell r="W463">
            <v>0</v>
          </cell>
          <cell r="X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  <cell r="O464">
            <v>0</v>
          </cell>
          <cell r="P464">
            <v>0</v>
          </cell>
          <cell r="R464">
            <v>0</v>
          </cell>
          <cell r="S464">
            <v>0</v>
          </cell>
          <cell r="T464">
            <v>0</v>
          </cell>
          <cell r="V464">
            <v>0</v>
          </cell>
          <cell r="W464">
            <v>0</v>
          </cell>
          <cell r="X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R465">
            <v>0</v>
          </cell>
          <cell r="S465">
            <v>0</v>
          </cell>
          <cell r="T465">
            <v>0</v>
          </cell>
          <cell r="V465">
            <v>0</v>
          </cell>
          <cell r="W465">
            <v>0</v>
          </cell>
          <cell r="X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0</v>
          </cell>
          <cell r="S466">
            <v>0</v>
          </cell>
          <cell r="T466">
            <v>0</v>
          </cell>
          <cell r="V466">
            <v>0</v>
          </cell>
          <cell r="W466">
            <v>0</v>
          </cell>
          <cell r="X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0</v>
          </cell>
          <cell r="W467">
            <v>0</v>
          </cell>
          <cell r="X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0</v>
          </cell>
          <cell r="S468">
            <v>0</v>
          </cell>
          <cell r="T468">
            <v>0</v>
          </cell>
          <cell r="V468">
            <v>0</v>
          </cell>
          <cell r="W468">
            <v>0</v>
          </cell>
          <cell r="X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0</v>
          </cell>
          <cell r="W469">
            <v>0</v>
          </cell>
          <cell r="X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>
            <v>0</v>
          </cell>
          <cell r="R470">
            <v>0</v>
          </cell>
          <cell r="S470">
            <v>0</v>
          </cell>
          <cell r="T470">
            <v>0</v>
          </cell>
          <cell r="V470">
            <v>0</v>
          </cell>
          <cell r="W470">
            <v>0</v>
          </cell>
          <cell r="X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R471">
            <v>0</v>
          </cell>
          <cell r="S471">
            <v>0</v>
          </cell>
          <cell r="T471">
            <v>0</v>
          </cell>
          <cell r="V471">
            <v>0</v>
          </cell>
          <cell r="W471">
            <v>0</v>
          </cell>
          <cell r="X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R472">
            <v>0</v>
          </cell>
          <cell r="S472">
            <v>0</v>
          </cell>
          <cell r="T472">
            <v>0</v>
          </cell>
          <cell r="V472">
            <v>0</v>
          </cell>
          <cell r="W472">
            <v>0</v>
          </cell>
          <cell r="X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R473">
            <v>0</v>
          </cell>
          <cell r="S473">
            <v>0</v>
          </cell>
          <cell r="T473">
            <v>0</v>
          </cell>
          <cell r="V473">
            <v>0</v>
          </cell>
          <cell r="W473">
            <v>0</v>
          </cell>
          <cell r="X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>
            <v>0</v>
          </cell>
          <cell r="R474">
            <v>0</v>
          </cell>
          <cell r="S474">
            <v>0</v>
          </cell>
          <cell r="T474">
            <v>0</v>
          </cell>
          <cell r="V474">
            <v>0</v>
          </cell>
          <cell r="W474">
            <v>0</v>
          </cell>
          <cell r="X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>
            <v>0</v>
          </cell>
          <cell r="R475">
            <v>0</v>
          </cell>
          <cell r="S475">
            <v>0</v>
          </cell>
          <cell r="T475">
            <v>0</v>
          </cell>
          <cell r="V475">
            <v>0</v>
          </cell>
          <cell r="W475">
            <v>0</v>
          </cell>
          <cell r="X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  <cell r="O476">
            <v>0</v>
          </cell>
          <cell r="P476">
            <v>0</v>
          </cell>
          <cell r="R476">
            <v>0</v>
          </cell>
          <cell r="S476">
            <v>0</v>
          </cell>
          <cell r="T476">
            <v>0</v>
          </cell>
          <cell r="V476">
            <v>0</v>
          </cell>
          <cell r="W476">
            <v>0</v>
          </cell>
          <cell r="X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>
            <v>0</v>
          </cell>
          <cell r="R477">
            <v>0</v>
          </cell>
          <cell r="S477">
            <v>0</v>
          </cell>
          <cell r="T477">
            <v>0</v>
          </cell>
          <cell r="V477">
            <v>0</v>
          </cell>
          <cell r="W477">
            <v>0</v>
          </cell>
          <cell r="X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0</v>
          </cell>
          <cell r="S478">
            <v>0</v>
          </cell>
          <cell r="T478">
            <v>0</v>
          </cell>
          <cell r="V478">
            <v>0</v>
          </cell>
          <cell r="W478">
            <v>0</v>
          </cell>
          <cell r="X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0</v>
          </cell>
          <cell r="W479">
            <v>0</v>
          </cell>
          <cell r="X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0</v>
          </cell>
          <cell r="W480">
            <v>0</v>
          </cell>
          <cell r="X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0</v>
          </cell>
          <cell r="W481">
            <v>0</v>
          </cell>
          <cell r="X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0</v>
          </cell>
          <cell r="W482">
            <v>0</v>
          </cell>
          <cell r="X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R483">
            <v>0</v>
          </cell>
          <cell r="S483">
            <v>0</v>
          </cell>
          <cell r="T483">
            <v>0</v>
          </cell>
          <cell r="V483">
            <v>0</v>
          </cell>
          <cell r="W483">
            <v>0</v>
          </cell>
          <cell r="X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J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0</v>
          </cell>
          <cell r="W484">
            <v>0</v>
          </cell>
          <cell r="X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0</v>
          </cell>
          <cell r="S485">
            <v>0</v>
          </cell>
          <cell r="T485">
            <v>0</v>
          </cell>
          <cell r="V485">
            <v>0</v>
          </cell>
          <cell r="W485">
            <v>0</v>
          </cell>
          <cell r="X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J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0</v>
          </cell>
          <cell r="W486">
            <v>0</v>
          </cell>
          <cell r="X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R487">
            <v>0</v>
          </cell>
          <cell r="S487">
            <v>0</v>
          </cell>
          <cell r="T487">
            <v>0</v>
          </cell>
          <cell r="V487">
            <v>0</v>
          </cell>
          <cell r="W487">
            <v>0</v>
          </cell>
          <cell r="X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>
            <v>0</v>
          </cell>
          <cell r="R489">
            <v>0</v>
          </cell>
          <cell r="S489">
            <v>0</v>
          </cell>
          <cell r="T489">
            <v>0</v>
          </cell>
          <cell r="V489">
            <v>0</v>
          </cell>
          <cell r="W489">
            <v>0</v>
          </cell>
          <cell r="X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0</v>
          </cell>
          <cell r="W490">
            <v>0</v>
          </cell>
          <cell r="X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0</v>
          </cell>
          <cell r="O491">
            <v>0</v>
          </cell>
          <cell r="P491">
            <v>0</v>
          </cell>
          <cell r="R491">
            <v>0</v>
          </cell>
          <cell r="S491">
            <v>0</v>
          </cell>
          <cell r="T491">
            <v>0</v>
          </cell>
          <cell r="V491">
            <v>0</v>
          </cell>
          <cell r="W491">
            <v>0</v>
          </cell>
          <cell r="X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R492">
            <v>0</v>
          </cell>
          <cell r="S492">
            <v>0</v>
          </cell>
          <cell r="T492">
            <v>0</v>
          </cell>
          <cell r="V492">
            <v>0</v>
          </cell>
          <cell r="W492">
            <v>0</v>
          </cell>
          <cell r="X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R493">
            <v>0</v>
          </cell>
          <cell r="S493">
            <v>0</v>
          </cell>
          <cell r="T493">
            <v>0</v>
          </cell>
          <cell r="V493">
            <v>0</v>
          </cell>
          <cell r="W493">
            <v>0</v>
          </cell>
          <cell r="X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0</v>
          </cell>
          <cell r="W494">
            <v>0</v>
          </cell>
          <cell r="X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>
            <v>0</v>
          </cell>
          <cell r="R495">
            <v>0</v>
          </cell>
          <cell r="S495">
            <v>0</v>
          </cell>
          <cell r="T495">
            <v>0</v>
          </cell>
          <cell r="V495">
            <v>0</v>
          </cell>
          <cell r="W495">
            <v>0</v>
          </cell>
          <cell r="X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0</v>
          </cell>
          <cell r="W496">
            <v>0</v>
          </cell>
          <cell r="X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0</v>
          </cell>
          <cell r="W497">
            <v>0</v>
          </cell>
          <cell r="X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0</v>
          </cell>
          <cell r="W498">
            <v>0</v>
          </cell>
          <cell r="X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0</v>
          </cell>
          <cell r="W499">
            <v>0</v>
          </cell>
          <cell r="X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0</v>
          </cell>
          <cell r="W500">
            <v>0</v>
          </cell>
          <cell r="X500">
            <v>0</v>
          </cell>
        </row>
        <row r="501">
          <cell r="A501">
            <v>0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J501">
            <v>0</v>
          </cell>
          <cell r="K501">
            <v>0</v>
          </cell>
          <cell r="L501">
            <v>0</v>
          </cell>
          <cell r="N501">
            <v>0</v>
          </cell>
          <cell r="O501">
            <v>0</v>
          </cell>
          <cell r="P501">
            <v>0</v>
          </cell>
          <cell r="R501">
            <v>0</v>
          </cell>
          <cell r="S501">
            <v>0</v>
          </cell>
          <cell r="T501">
            <v>0</v>
          </cell>
          <cell r="V501">
            <v>0</v>
          </cell>
          <cell r="W501">
            <v>0</v>
          </cell>
          <cell r="X501">
            <v>0</v>
          </cell>
        </row>
        <row r="502">
          <cell r="A502">
            <v>0</v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J502">
            <v>0</v>
          </cell>
          <cell r="K502">
            <v>0</v>
          </cell>
          <cell r="L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0</v>
          </cell>
          <cell r="W502">
            <v>0</v>
          </cell>
          <cell r="X502">
            <v>0</v>
          </cell>
        </row>
        <row r="503">
          <cell r="A503">
            <v>0</v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0</v>
          </cell>
          <cell r="W503">
            <v>0</v>
          </cell>
          <cell r="X503">
            <v>0</v>
          </cell>
        </row>
        <row r="504">
          <cell r="A504">
            <v>0</v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0</v>
          </cell>
          <cell r="W504">
            <v>0</v>
          </cell>
          <cell r="X504">
            <v>0</v>
          </cell>
        </row>
        <row r="505">
          <cell r="A505">
            <v>0</v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  <cell r="O505">
            <v>0</v>
          </cell>
          <cell r="P505">
            <v>0</v>
          </cell>
          <cell r="R505">
            <v>0</v>
          </cell>
          <cell r="S505">
            <v>0</v>
          </cell>
          <cell r="T505">
            <v>0</v>
          </cell>
          <cell r="V505">
            <v>0</v>
          </cell>
          <cell r="W505">
            <v>0</v>
          </cell>
          <cell r="X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J506">
            <v>0</v>
          </cell>
          <cell r="K506">
            <v>0</v>
          </cell>
          <cell r="L506">
            <v>0</v>
          </cell>
          <cell r="N506">
            <v>0</v>
          </cell>
          <cell r="O506">
            <v>0</v>
          </cell>
          <cell r="P506">
            <v>0</v>
          </cell>
          <cell r="R506">
            <v>0</v>
          </cell>
          <cell r="S506">
            <v>0</v>
          </cell>
          <cell r="T506">
            <v>0</v>
          </cell>
          <cell r="V506">
            <v>0</v>
          </cell>
          <cell r="W506">
            <v>0</v>
          </cell>
          <cell r="X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0</v>
          </cell>
          <cell r="W507">
            <v>0</v>
          </cell>
          <cell r="X507">
            <v>0</v>
          </cell>
        </row>
        <row r="508">
          <cell r="A508">
            <v>0</v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J508">
            <v>0</v>
          </cell>
          <cell r="K508">
            <v>0</v>
          </cell>
          <cell r="L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0</v>
          </cell>
          <cell r="W508">
            <v>0</v>
          </cell>
          <cell r="X508">
            <v>0</v>
          </cell>
        </row>
        <row r="509">
          <cell r="A509">
            <v>0</v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0</v>
          </cell>
          <cell r="W509">
            <v>0</v>
          </cell>
          <cell r="X509">
            <v>0</v>
          </cell>
        </row>
        <row r="510">
          <cell r="A510">
            <v>0</v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J510">
            <v>0</v>
          </cell>
          <cell r="K510">
            <v>0</v>
          </cell>
          <cell r="L510">
            <v>0</v>
          </cell>
          <cell r="N510">
            <v>0</v>
          </cell>
          <cell r="O510">
            <v>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0</v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0</v>
          </cell>
          <cell r="W511">
            <v>0</v>
          </cell>
          <cell r="X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0</v>
          </cell>
          <cell r="W512">
            <v>0</v>
          </cell>
          <cell r="X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0</v>
          </cell>
          <cell r="W513">
            <v>0</v>
          </cell>
          <cell r="X513">
            <v>0</v>
          </cell>
        </row>
        <row r="514">
          <cell r="A514">
            <v>0</v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J514">
            <v>0</v>
          </cell>
          <cell r="K514">
            <v>0</v>
          </cell>
          <cell r="L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0</v>
          </cell>
          <cell r="W514">
            <v>0</v>
          </cell>
          <cell r="X514">
            <v>0</v>
          </cell>
        </row>
        <row r="515">
          <cell r="A515">
            <v>0</v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</v>
          </cell>
          <cell r="W515">
            <v>0</v>
          </cell>
          <cell r="X515">
            <v>0</v>
          </cell>
        </row>
        <row r="516">
          <cell r="A516">
            <v>0</v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J516">
            <v>0</v>
          </cell>
          <cell r="K516">
            <v>0</v>
          </cell>
          <cell r="L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0</v>
          </cell>
          <cell r="W516">
            <v>0</v>
          </cell>
          <cell r="X516">
            <v>0</v>
          </cell>
        </row>
        <row r="517">
          <cell r="A517">
            <v>0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0</v>
          </cell>
          <cell r="W517">
            <v>0</v>
          </cell>
          <cell r="X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J518">
            <v>0</v>
          </cell>
          <cell r="K518">
            <v>0</v>
          </cell>
          <cell r="L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0</v>
          </cell>
          <cell r="W518">
            <v>0</v>
          </cell>
          <cell r="X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0</v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0</v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0</v>
          </cell>
          <cell r="W521">
            <v>0</v>
          </cell>
          <cell r="X521">
            <v>0</v>
          </cell>
        </row>
        <row r="522">
          <cell r="A522">
            <v>0</v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0</v>
          </cell>
          <cell r="W522">
            <v>0</v>
          </cell>
          <cell r="X522">
            <v>0</v>
          </cell>
        </row>
        <row r="523">
          <cell r="A523">
            <v>0</v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</v>
          </cell>
          <cell r="W523">
            <v>0</v>
          </cell>
          <cell r="X523">
            <v>0</v>
          </cell>
        </row>
        <row r="524">
          <cell r="A524">
            <v>0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</v>
          </cell>
          <cell r="W524">
            <v>0</v>
          </cell>
          <cell r="X524">
            <v>0</v>
          </cell>
        </row>
        <row r="525">
          <cell r="A525">
            <v>0</v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0</v>
          </cell>
          <cell r="S525">
            <v>0</v>
          </cell>
          <cell r="T525">
            <v>0</v>
          </cell>
          <cell r="V525">
            <v>0</v>
          </cell>
          <cell r="W525">
            <v>0</v>
          </cell>
          <cell r="X525">
            <v>0</v>
          </cell>
        </row>
        <row r="526">
          <cell r="A526">
            <v>0</v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0</v>
          </cell>
          <cell r="S526">
            <v>0</v>
          </cell>
          <cell r="T526">
            <v>0</v>
          </cell>
          <cell r="V526">
            <v>0</v>
          </cell>
          <cell r="W526">
            <v>0</v>
          </cell>
          <cell r="X526">
            <v>0</v>
          </cell>
        </row>
        <row r="527">
          <cell r="A527">
            <v>0</v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J527">
            <v>0</v>
          </cell>
          <cell r="K527">
            <v>0</v>
          </cell>
          <cell r="L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0</v>
          </cell>
          <cell r="S527">
            <v>0</v>
          </cell>
          <cell r="T527">
            <v>0</v>
          </cell>
          <cell r="V527">
            <v>0</v>
          </cell>
          <cell r="W527">
            <v>0</v>
          </cell>
          <cell r="X527">
            <v>0</v>
          </cell>
        </row>
        <row r="528">
          <cell r="A528">
            <v>0</v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J528">
            <v>0</v>
          </cell>
          <cell r="K528">
            <v>0</v>
          </cell>
          <cell r="L528">
            <v>0</v>
          </cell>
          <cell r="N528">
            <v>0</v>
          </cell>
          <cell r="O528">
            <v>0</v>
          </cell>
          <cell r="P528">
            <v>0</v>
          </cell>
          <cell r="R528">
            <v>0</v>
          </cell>
          <cell r="S528">
            <v>0</v>
          </cell>
          <cell r="T528">
            <v>0</v>
          </cell>
          <cell r="V528">
            <v>0</v>
          </cell>
          <cell r="W528">
            <v>0</v>
          </cell>
          <cell r="X528">
            <v>0</v>
          </cell>
        </row>
        <row r="529">
          <cell r="A529">
            <v>0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N529">
            <v>0</v>
          </cell>
          <cell r="O529">
            <v>0</v>
          </cell>
          <cell r="P529">
            <v>0</v>
          </cell>
          <cell r="R529">
            <v>0</v>
          </cell>
          <cell r="S529">
            <v>0</v>
          </cell>
          <cell r="T529">
            <v>0</v>
          </cell>
          <cell r="V529">
            <v>0</v>
          </cell>
          <cell r="W529">
            <v>0</v>
          </cell>
          <cell r="X529">
            <v>0</v>
          </cell>
        </row>
        <row r="530">
          <cell r="A530">
            <v>0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  <cell r="O530">
            <v>0</v>
          </cell>
          <cell r="P530">
            <v>0</v>
          </cell>
          <cell r="R530">
            <v>0</v>
          </cell>
          <cell r="S530">
            <v>0</v>
          </cell>
          <cell r="T530">
            <v>0</v>
          </cell>
          <cell r="V530">
            <v>0</v>
          </cell>
          <cell r="W530">
            <v>0</v>
          </cell>
          <cell r="X530">
            <v>0</v>
          </cell>
        </row>
        <row r="531">
          <cell r="A531">
            <v>0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J531">
            <v>0</v>
          </cell>
          <cell r="K531">
            <v>0</v>
          </cell>
          <cell r="L531">
            <v>0</v>
          </cell>
          <cell r="N531">
            <v>0</v>
          </cell>
          <cell r="O531">
            <v>0</v>
          </cell>
          <cell r="P531">
            <v>0</v>
          </cell>
          <cell r="R531">
            <v>0</v>
          </cell>
          <cell r="S531">
            <v>0</v>
          </cell>
          <cell r="T531">
            <v>0</v>
          </cell>
          <cell r="V531">
            <v>0</v>
          </cell>
          <cell r="W531">
            <v>0</v>
          </cell>
          <cell r="X531">
            <v>0</v>
          </cell>
        </row>
        <row r="532">
          <cell r="A532">
            <v>0</v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J532">
            <v>0</v>
          </cell>
          <cell r="K532">
            <v>0</v>
          </cell>
          <cell r="L532">
            <v>0</v>
          </cell>
          <cell r="N532">
            <v>0</v>
          </cell>
          <cell r="O532">
            <v>0</v>
          </cell>
          <cell r="P532">
            <v>0</v>
          </cell>
          <cell r="R532">
            <v>0</v>
          </cell>
          <cell r="S532">
            <v>0</v>
          </cell>
          <cell r="T532">
            <v>0</v>
          </cell>
          <cell r="V532">
            <v>0</v>
          </cell>
          <cell r="W532">
            <v>0</v>
          </cell>
          <cell r="X532">
            <v>0</v>
          </cell>
        </row>
        <row r="533">
          <cell r="A533">
            <v>0</v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J533">
            <v>0</v>
          </cell>
          <cell r="K533">
            <v>0</v>
          </cell>
          <cell r="L533">
            <v>0</v>
          </cell>
          <cell r="N533">
            <v>0</v>
          </cell>
          <cell r="O533">
            <v>0</v>
          </cell>
          <cell r="P533">
            <v>0</v>
          </cell>
          <cell r="R533">
            <v>0</v>
          </cell>
          <cell r="S533">
            <v>0</v>
          </cell>
          <cell r="T533">
            <v>0</v>
          </cell>
          <cell r="V533">
            <v>0</v>
          </cell>
          <cell r="W533">
            <v>0</v>
          </cell>
          <cell r="X533">
            <v>0</v>
          </cell>
        </row>
        <row r="534">
          <cell r="A534">
            <v>0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J534">
            <v>0</v>
          </cell>
          <cell r="K534">
            <v>0</v>
          </cell>
          <cell r="L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0</v>
          </cell>
          <cell r="W534">
            <v>0</v>
          </cell>
          <cell r="X534">
            <v>0</v>
          </cell>
        </row>
        <row r="535">
          <cell r="A535">
            <v>0</v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J535">
            <v>0</v>
          </cell>
          <cell r="K535">
            <v>0</v>
          </cell>
          <cell r="L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0</v>
          </cell>
          <cell r="W535">
            <v>0</v>
          </cell>
          <cell r="X535">
            <v>0</v>
          </cell>
        </row>
        <row r="536">
          <cell r="A536">
            <v>0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0</v>
          </cell>
          <cell r="W536">
            <v>0</v>
          </cell>
          <cell r="X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J537">
            <v>0</v>
          </cell>
          <cell r="K537">
            <v>0</v>
          </cell>
          <cell r="L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0</v>
          </cell>
          <cell r="W537">
            <v>0</v>
          </cell>
          <cell r="X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0</v>
          </cell>
          <cell r="W538">
            <v>0</v>
          </cell>
          <cell r="X538">
            <v>0</v>
          </cell>
        </row>
        <row r="539">
          <cell r="A539">
            <v>0</v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J539">
            <v>0</v>
          </cell>
          <cell r="K539">
            <v>0</v>
          </cell>
          <cell r="L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0</v>
          </cell>
          <cell r="W539">
            <v>0</v>
          </cell>
          <cell r="X539">
            <v>0</v>
          </cell>
        </row>
        <row r="540">
          <cell r="A540">
            <v>0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J540">
            <v>0</v>
          </cell>
          <cell r="K540">
            <v>0</v>
          </cell>
          <cell r="L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0</v>
          </cell>
          <cell r="W540">
            <v>0</v>
          </cell>
          <cell r="X540">
            <v>0</v>
          </cell>
        </row>
        <row r="541">
          <cell r="A541">
            <v>0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J541">
            <v>0</v>
          </cell>
          <cell r="K541">
            <v>0</v>
          </cell>
          <cell r="L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0</v>
          </cell>
          <cell r="W541">
            <v>0</v>
          </cell>
          <cell r="X541">
            <v>0</v>
          </cell>
        </row>
        <row r="542">
          <cell r="A542">
            <v>0</v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J542">
            <v>0</v>
          </cell>
          <cell r="K542">
            <v>0</v>
          </cell>
          <cell r="L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0</v>
          </cell>
          <cell r="W542">
            <v>0</v>
          </cell>
          <cell r="X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J543">
            <v>0</v>
          </cell>
          <cell r="K543">
            <v>0</v>
          </cell>
          <cell r="L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0</v>
          </cell>
          <cell r="W543">
            <v>0</v>
          </cell>
          <cell r="X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J544">
            <v>0</v>
          </cell>
          <cell r="K544">
            <v>0</v>
          </cell>
          <cell r="L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0</v>
          </cell>
          <cell r="W544">
            <v>0</v>
          </cell>
          <cell r="X544">
            <v>0</v>
          </cell>
        </row>
        <row r="545">
          <cell r="A545">
            <v>0</v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J545">
            <v>0</v>
          </cell>
          <cell r="K545">
            <v>0</v>
          </cell>
          <cell r="L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0</v>
          </cell>
          <cell r="W545">
            <v>0</v>
          </cell>
          <cell r="X545">
            <v>0</v>
          </cell>
        </row>
        <row r="546">
          <cell r="A546">
            <v>0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J546">
            <v>0</v>
          </cell>
          <cell r="K546">
            <v>0</v>
          </cell>
          <cell r="L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0</v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J547">
            <v>0</v>
          </cell>
          <cell r="K547">
            <v>0</v>
          </cell>
          <cell r="L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0</v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J548">
            <v>0</v>
          </cell>
          <cell r="K548">
            <v>0</v>
          </cell>
          <cell r="L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0</v>
          </cell>
          <cell r="S548">
            <v>0</v>
          </cell>
          <cell r="T548">
            <v>0</v>
          </cell>
          <cell r="V548">
            <v>0</v>
          </cell>
          <cell r="W548">
            <v>0</v>
          </cell>
          <cell r="X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J549">
            <v>0</v>
          </cell>
          <cell r="K549">
            <v>0</v>
          </cell>
          <cell r="L549">
            <v>0</v>
          </cell>
          <cell r="N549">
            <v>0</v>
          </cell>
          <cell r="O549">
            <v>0</v>
          </cell>
          <cell r="P549">
            <v>0</v>
          </cell>
          <cell r="R549">
            <v>0</v>
          </cell>
          <cell r="S549">
            <v>0</v>
          </cell>
          <cell r="T549">
            <v>0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J550">
            <v>0</v>
          </cell>
          <cell r="K550">
            <v>0</v>
          </cell>
          <cell r="L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0</v>
          </cell>
          <cell r="W550">
            <v>0</v>
          </cell>
          <cell r="X550">
            <v>0</v>
          </cell>
        </row>
        <row r="551">
          <cell r="A551">
            <v>0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J551">
            <v>0</v>
          </cell>
          <cell r="K551">
            <v>0</v>
          </cell>
          <cell r="L551">
            <v>0</v>
          </cell>
          <cell r="N551">
            <v>0</v>
          </cell>
          <cell r="O551">
            <v>0</v>
          </cell>
          <cell r="P551">
            <v>0</v>
          </cell>
          <cell r="R551">
            <v>0</v>
          </cell>
          <cell r="S551">
            <v>0</v>
          </cell>
          <cell r="T551">
            <v>0</v>
          </cell>
          <cell r="V551">
            <v>0</v>
          </cell>
          <cell r="W551">
            <v>0</v>
          </cell>
          <cell r="X551">
            <v>0</v>
          </cell>
        </row>
        <row r="552">
          <cell r="A552">
            <v>0</v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J552">
            <v>0</v>
          </cell>
          <cell r="K552">
            <v>0</v>
          </cell>
          <cell r="L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0</v>
          </cell>
          <cell r="W552">
            <v>0</v>
          </cell>
          <cell r="X552">
            <v>0</v>
          </cell>
        </row>
        <row r="553">
          <cell r="A553">
            <v>0</v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J553">
            <v>0</v>
          </cell>
          <cell r="K553">
            <v>0</v>
          </cell>
          <cell r="L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0</v>
          </cell>
          <cell r="W553">
            <v>0</v>
          </cell>
          <cell r="X553">
            <v>0</v>
          </cell>
        </row>
        <row r="554">
          <cell r="A554">
            <v>0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J554">
            <v>0</v>
          </cell>
          <cell r="K554">
            <v>0</v>
          </cell>
          <cell r="L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0</v>
          </cell>
          <cell r="W554">
            <v>0</v>
          </cell>
          <cell r="X554">
            <v>0</v>
          </cell>
        </row>
        <row r="555">
          <cell r="A555">
            <v>0</v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J555">
            <v>0</v>
          </cell>
          <cell r="K555">
            <v>0</v>
          </cell>
          <cell r="L555">
            <v>0</v>
          </cell>
          <cell r="N555">
            <v>0</v>
          </cell>
          <cell r="O555">
            <v>0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0</v>
          </cell>
          <cell r="W555">
            <v>0</v>
          </cell>
          <cell r="X555">
            <v>0</v>
          </cell>
        </row>
        <row r="556">
          <cell r="A556">
            <v>0</v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J556">
            <v>0</v>
          </cell>
          <cell r="K556">
            <v>0</v>
          </cell>
          <cell r="L556">
            <v>0</v>
          </cell>
          <cell r="N556">
            <v>0</v>
          </cell>
          <cell r="O556">
            <v>0</v>
          </cell>
          <cell r="P556">
            <v>0</v>
          </cell>
          <cell r="R556">
            <v>0</v>
          </cell>
          <cell r="S556">
            <v>0</v>
          </cell>
          <cell r="T556">
            <v>0</v>
          </cell>
          <cell r="V556">
            <v>0</v>
          </cell>
          <cell r="W556">
            <v>0</v>
          </cell>
          <cell r="X556">
            <v>0</v>
          </cell>
        </row>
        <row r="557">
          <cell r="A557">
            <v>0</v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J557">
            <v>0</v>
          </cell>
          <cell r="K557">
            <v>0</v>
          </cell>
          <cell r="L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0</v>
          </cell>
          <cell r="W557">
            <v>0</v>
          </cell>
          <cell r="X557">
            <v>0</v>
          </cell>
        </row>
        <row r="558">
          <cell r="A558">
            <v>0</v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J558">
            <v>0</v>
          </cell>
          <cell r="K558">
            <v>0</v>
          </cell>
          <cell r="L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0</v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J559">
            <v>0</v>
          </cell>
          <cell r="K559">
            <v>0</v>
          </cell>
          <cell r="L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0</v>
          </cell>
          <cell r="W559">
            <v>0</v>
          </cell>
          <cell r="X559">
            <v>0</v>
          </cell>
        </row>
        <row r="560">
          <cell r="A560">
            <v>0</v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J560">
            <v>0</v>
          </cell>
          <cell r="K560">
            <v>0</v>
          </cell>
          <cell r="L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0</v>
          </cell>
          <cell r="W560">
            <v>0</v>
          </cell>
          <cell r="X560">
            <v>0</v>
          </cell>
        </row>
        <row r="561">
          <cell r="A561">
            <v>0</v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J561">
            <v>0</v>
          </cell>
          <cell r="K561">
            <v>0</v>
          </cell>
          <cell r="L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0</v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J562">
            <v>0</v>
          </cell>
          <cell r="K562">
            <v>0</v>
          </cell>
          <cell r="L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0</v>
          </cell>
          <cell r="W562">
            <v>0</v>
          </cell>
          <cell r="X562">
            <v>0</v>
          </cell>
        </row>
        <row r="563">
          <cell r="A563">
            <v>0</v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J563">
            <v>0</v>
          </cell>
          <cell r="K563">
            <v>0</v>
          </cell>
          <cell r="L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0</v>
          </cell>
          <cell r="W563">
            <v>0</v>
          </cell>
          <cell r="X563">
            <v>0</v>
          </cell>
        </row>
        <row r="564">
          <cell r="A564">
            <v>0</v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J564">
            <v>0</v>
          </cell>
          <cell r="K564">
            <v>0</v>
          </cell>
          <cell r="L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0</v>
          </cell>
          <cell r="W564">
            <v>0</v>
          </cell>
          <cell r="X564">
            <v>0</v>
          </cell>
        </row>
        <row r="565">
          <cell r="A565">
            <v>0</v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J565">
            <v>0</v>
          </cell>
          <cell r="K565">
            <v>0</v>
          </cell>
          <cell r="L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0</v>
          </cell>
          <cell r="W565">
            <v>0</v>
          </cell>
          <cell r="X565">
            <v>0</v>
          </cell>
        </row>
        <row r="566">
          <cell r="A566">
            <v>0</v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J566">
            <v>0</v>
          </cell>
          <cell r="K566">
            <v>0</v>
          </cell>
          <cell r="L566">
            <v>0</v>
          </cell>
          <cell r="N566">
            <v>0</v>
          </cell>
          <cell r="O566">
            <v>0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0</v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J567">
            <v>0</v>
          </cell>
          <cell r="K567">
            <v>0</v>
          </cell>
          <cell r="L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J568">
            <v>0</v>
          </cell>
          <cell r="K568">
            <v>0</v>
          </cell>
          <cell r="L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0</v>
          </cell>
          <cell r="W568">
            <v>0</v>
          </cell>
          <cell r="X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0</v>
          </cell>
          <cell r="W569">
            <v>0</v>
          </cell>
          <cell r="X569">
            <v>0</v>
          </cell>
        </row>
        <row r="570">
          <cell r="A570">
            <v>0</v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J570">
            <v>0</v>
          </cell>
          <cell r="K570">
            <v>0</v>
          </cell>
          <cell r="L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0</v>
          </cell>
          <cell r="W570">
            <v>0</v>
          </cell>
          <cell r="X570">
            <v>0</v>
          </cell>
        </row>
        <row r="571">
          <cell r="A571">
            <v>0</v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J571">
            <v>0</v>
          </cell>
          <cell r="K571">
            <v>0</v>
          </cell>
          <cell r="L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0</v>
          </cell>
          <cell r="W571">
            <v>0</v>
          </cell>
          <cell r="X571">
            <v>0</v>
          </cell>
        </row>
        <row r="572">
          <cell r="A572">
            <v>0</v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J572">
            <v>0</v>
          </cell>
          <cell r="K572">
            <v>0</v>
          </cell>
          <cell r="L572">
            <v>0</v>
          </cell>
          <cell r="N572">
            <v>0</v>
          </cell>
          <cell r="O572">
            <v>0</v>
          </cell>
          <cell r="P572">
            <v>0</v>
          </cell>
          <cell r="R572">
            <v>0</v>
          </cell>
          <cell r="S572">
            <v>0</v>
          </cell>
          <cell r="T572">
            <v>0</v>
          </cell>
          <cell r="V572">
            <v>0</v>
          </cell>
          <cell r="W572">
            <v>0</v>
          </cell>
          <cell r="X572">
            <v>0</v>
          </cell>
        </row>
        <row r="573">
          <cell r="A573">
            <v>0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J573">
            <v>0</v>
          </cell>
          <cell r="K573">
            <v>0</v>
          </cell>
          <cell r="L573">
            <v>0</v>
          </cell>
          <cell r="N573">
            <v>0</v>
          </cell>
          <cell r="O573">
            <v>0</v>
          </cell>
          <cell r="P573">
            <v>0</v>
          </cell>
          <cell r="R573">
            <v>0</v>
          </cell>
          <cell r="S573">
            <v>0</v>
          </cell>
          <cell r="T573">
            <v>0</v>
          </cell>
          <cell r="V573">
            <v>0</v>
          </cell>
          <cell r="W573">
            <v>0</v>
          </cell>
          <cell r="X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J574">
            <v>0</v>
          </cell>
          <cell r="K574">
            <v>0</v>
          </cell>
          <cell r="L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0</v>
          </cell>
          <cell r="W574">
            <v>0</v>
          </cell>
          <cell r="X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J575">
            <v>0</v>
          </cell>
          <cell r="K575">
            <v>0</v>
          </cell>
          <cell r="L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0</v>
          </cell>
          <cell r="W575">
            <v>0</v>
          </cell>
          <cell r="X575">
            <v>0</v>
          </cell>
        </row>
        <row r="576">
          <cell r="A576">
            <v>0</v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J576">
            <v>0</v>
          </cell>
          <cell r="K576">
            <v>0</v>
          </cell>
          <cell r="L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0</v>
          </cell>
          <cell r="W576">
            <v>0</v>
          </cell>
          <cell r="X576">
            <v>0</v>
          </cell>
        </row>
        <row r="577">
          <cell r="A577">
            <v>0</v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0</v>
          </cell>
          <cell r="W577">
            <v>0</v>
          </cell>
          <cell r="X577">
            <v>0</v>
          </cell>
        </row>
        <row r="578">
          <cell r="A578">
            <v>0</v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J578">
            <v>0</v>
          </cell>
          <cell r="K578">
            <v>0</v>
          </cell>
          <cell r="L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0</v>
          </cell>
          <cell r="W578">
            <v>0</v>
          </cell>
          <cell r="X578">
            <v>0</v>
          </cell>
        </row>
        <row r="579">
          <cell r="A579">
            <v>0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J579">
            <v>0</v>
          </cell>
          <cell r="K579">
            <v>0</v>
          </cell>
          <cell r="L579">
            <v>0</v>
          </cell>
          <cell r="N579">
            <v>0</v>
          </cell>
          <cell r="O579">
            <v>0</v>
          </cell>
          <cell r="P579">
            <v>0</v>
          </cell>
          <cell r="R579">
            <v>0</v>
          </cell>
          <cell r="S579">
            <v>0</v>
          </cell>
          <cell r="T579">
            <v>0</v>
          </cell>
          <cell r="V579">
            <v>0</v>
          </cell>
          <cell r="W579">
            <v>0</v>
          </cell>
          <cell r="X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J580">
            <v>0</v>
          </cell>
          <cell r="K580">
            <v>0</v>
          </cell>
          <cell r="L580">
            <v>0</v>
          </cell>
          <cell r="N580">
            <v>0</v>
          </cell>
          <cell r="O580">
            <v>0</v>
          </cell>
          <cell r="P580">
            <v>0</v>
          </cell>
          <cell r="R580">
            <v>0</v>
          </cell>
          <cell r="S580">
            <v>0</v>
          </cell>
          <cell r="T580">
            <v>0</v>
          </cell>
          <cell r="V580">
            <v>0</v>
          </cell>
          <cell r="W580">
            <v>0</v>
          </cell>
          <cell r="X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J581">
            <v>0</v>
          </cell>
          <cell r="K581">
            <v>0</v>
          </cell>
          <cell r="L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0</v>
          </cell>
          <cell r="W581">
            <v>0</v>
          </cell>
          <cell r="X581">
            <v>0</v>
          </cell>
        </row>
        <row r="582">
          <cell r="A582">
            <v>0</v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J582">
            <v>0</v>
          </cell>
          <cell r="K582">
            <v>0</v>
          </cell>
          <cell r="L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0</v>
          </cell>
          <cell r="W582">
            <v>0</v>
          </cell>
          <cell r="X582">
            <v>0</v>
          </cell>
        </row>
        <row r="583">
          <cell r="A583">
            <v>0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J583">
            <v>0</v>
          </cell>
          <cell r="K583">
            <v>0</v>
          </cell>
          <cell r="L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0</v>
          </cell>
          <cell r="W583">
            <v>0</v>
          </cell>
          <cell r="X583">
            <v>0</v>
          </cell>
        </row>
        <row r="584">
          <cell r="A584">
            <v>0</v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J584">
            <v>0</v>
          </cell>
          <cell r="K584">
            <v>0</v>
          </cell>
          <cell r="L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0</v>
          </cell>
          <cell r="W584">
            <v>0</v>
          </cell>
          <cell r="X584">
            <v>0</v>
          </cell>
        </row>
        <row r="585">
          <cell r="A585">
            <v>0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J585">
            <v>0</v>
          </cell>
          <cell r="K585">
            <v>0</v>
          </cell>
          <cell r="L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0</v>
          </cell>
          <cell r="W585">
            <v>0</v>
          </cell>
          <cell r="X585">
            <v>0</v>
          </cell>
        </row>
        <row r="586">
          <cell r="A586">
            <v>0</v>
          </cell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J586">
            <v>0</v>
          </cell>
          <cell r="K586">
            <v>0</v>
          </cell>
          <cell r="L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0</v>
          </cell>
          <cell r="W586">
            <v>0</v>
          </cell>
          <cell r="X586">
            <v>0</v>
          </cell>
        </row>
        <row r="587">
          <cell r="A587">
            <v>0</v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J587">
            <v>0</v>
          </cell>
          <cell r="K587">
            <v>0</v>
          </cell>
          <cell r="L587">
            <v>0</v>
          </cell>
          <cell r="N587">
            <v>0</v>
          </cell>
          <cell r="O587">
            <v>0</v>
          </cell>
          <cell r="P587">
            <v>0</v>
          </cell>
          <cell r="R587">
            <v>0</v>
          </cell>
          <cell r="S587">
            <v>0</v>
          </cell>
          <cell r="T587">
            <v>0</v>
          </cell>
          <cell r="V587">
            <v>0</v>
          </cell>
          <cell r="W587">
            <v>0</v>
          </cell>
          <cell r="X587">
            <v>0</v>
          </cell>
        </row>
        <row r="588">
          <cell r="A588">
            <v>0</v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J588">
            <v>0</v>
          </cell>
          <cell r="K588">
            <v>0</v>
          </cell>
          <cell r="L588">
            <v>0</v>
          </cell>
          <cell r="N588">
            <v>0</v>
          </cell>
          <cell r="O588">
            <v>0</v>
          </cell>
          <cell r="P588">
            <v>0</v>
          </cell>
          <cell r="R588">
            <v>0</v>
          </cell>
          <cell r="S588">
            <v>0</v>
          </cell>
          <cell r="T588">
            <v>0</v>
          </cell>
          <cell r="V588">
            <v>0</v>
          </cell>
          <cell r="W588">
            <v>0</v>
          </cell>
          <cell r="X588">
            <v>0</v>
          </cell>
        </row>
        <row r="589">
          <cell r="A589">
            <v>0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J589">
            <v>0</v>
          </cell>
          <cell r="K589">
            <v>0</v>
          </cell>
          <cell r="L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0</v>
          </cell>
          <cell r="W589">
            <v>0</v>
          </cell>
          <cell r="X589">
            <v>0</v>
          </cell>
        </row>
        <row r="590">
          <cell r="A590">
            <v>0</v>
          </cell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J590">
            <v>0</v>
          </cell>
          <cell r="K590">
            <v>0</v>
          </cell>
          <cell r="L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0</v>
          </cell>
          <cell r="W590">
            <v>0</v>
          </cell>
          <cell r="X590">
            <v>0</v>
          </cell>
        </row>
        <row r="591">
          <cell r="A591">
            <v>0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J591">
            <v>0</v>
          </cell>
          <cell r="K591">
            <v>0</v>
          </cell>
          <cell r="L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0</v>
          </cell>
          <cell r="W591">
            <v>0</v>
          </cell>
          <cell r="X591">
            <v>0</v>
          </cell>
        </row>
        <row r="592">
          <cell r="A592">
            <v>0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J592">
            <v>0</v>
          </cell>
          <cell r="K592">
            <v>0</v>
          </cell>
          <cell r="L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0</v>
          </cell>
          <cell r="W592">
            <v>0</v>
          </cell>
          <cell r="X592">
            <v>0</v>
          </cell>
        </row>
        <row r="593">
          <cell r="A593">
            <v>0</v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J593">
            <v>0</v>
          </cell>
          <cell r="K593">
            <v>0</v>
          </cell>
          <cell r="L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0</v>
          </cell>
          <cell r="W593">
            <v>0</v>
          </cell>
          <cell r="X593">
            <v>0</v>
          </cell>
        </row>
        <row r="594">
          <cell r="A594">
            <v>0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J594">
            <v>0</v>
          </cell>
          <cell r="K594">
            <v>0</v>
          </cell>
          <cell r="L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0</v>
          </cell>
          <cell r="W594">
            <v>0</v>
          </cell>
          <cell r="X594">
            <v>0</v>
          </cell>
        </row>
        <row r="595">
          <cell r="A595">
            <v>0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0</v>
          </cell>
          <cell r="W595">
            <v>0</v>
          </cell>
          <cell r="X595">
            <v>0</v>
          </cell>
        </row>
        <row r="596">
          <cell r="A596">
            <v>0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J596">
            <v>0</v>
          </cell>
          <cell r="K596">
            <v>0</v>
          </cell>
          <cell r="L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0</v>
          </cell>
          <cell r="W596">
            <v>0</v>
          </cell>
          <cell r="X596">
            <v>0</v>
          </cell>
        </row>
        <row r="597">
          <cell r="A597">
            <v>0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J597">
            <v>0</v>
          </cell>
          <cell r="K597">
            <v>0</v>
          </cell>
          <cell r="L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0</v>
          </cell>
          <cell r="W597">
            <v>0</v>
          </cell>
          <cell r="X597">
            <v>0</v>
          </cell>
        </row>
        <row r="598">
          <cell r="A598">
            <v>0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J598">
            <v>0</v>
          </cell>
          <cell r="K598">
            <v>0</v>
          </cell>
          <cell r="L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0</v>
          </cell>
          <cell r="W598">
            <v>0</v>
          </cell>
          <cell r="X598">
            <v>0</v>
          </cell>
        </row>
        <row r="599">
          <cell r="B599" t="str">
            <v>TOTAL</v>
          </cell>
          <cell r="E599">
            <v>1</v>
          </cell>
          <cell r="F599">
            <v>4073237</v>
          </cell>
          <cell r="H599">
            <v>530311</v>
          </cell>
          <cell r="J599">
            <v>383275</v>
          </cell>
          <cell r="L599">
            <v>855591.5</v>
          </cell>
          <cell r="N599">
            <v>449727</v>
          </cell>
          <cell r="P599">
            <v>1692555</v>
          </cell>
          <cell r="R599">
            <v>1313057</v>
          </cell>
          <cell r="T599">
            <v>994779.5</v>
          </cell>
          <cell r="V599">
            <v>445166.5</v>
          </cell>
          <cell r="X599">
            <v>2591225.5</v>
          </cell>
        </row>
        <row r="601">
          <cell r="B601" t="str">
            <v>PREPARED</v>
          </cell>
          <cell r="X601" t="str">
            <v>SITE INCHARGE</v>
          </cell>
        </row>
      </sheetData>
      <sheetData sheetId="10" refreshError="1">
        <row r="1">
          <cell r="A1" t="str">
            <v>MONTHLY PLANNING</v>
          </cell>
        </row>
        <row r="2">
          <cell r="A2" t="str">
            <v>Doc. No. 402-D-29a(R2)</v>
          </cell>
          <cell r="X2" t="str">
            <v>Department: Construction</v>
          </cell>
        </row>
        <row r="3">
          <cell r="A3" t="str">
            <v>Reference ISO 9002:1994 Section. 4.02</v>
          </cell>
        </row>
        <row r="4">
          <cell r="A4" t="str">
            <v>Approved by Mr.</v>
          </cell>
          <cell r="F4" t="str">
            <v xml:space="preserve">         Date 22-09-96</v>
          </cell>
          <cell r="J4" t="str">
            <v xml:space="preserve">Rev. N0.    </v>
          </cell>
          <cell r="X4" t="str">
            <v xml:space="preserve">                     Page 01 of 01</v>
          </cell>
        </row>
        <row r="5">
          <cell r="A5" t="str">
            <v xml:space="preserve">          JMC Projects (India) Ltd.</v>
          </cell>
        </row>
        <row r="6">
          <cell r="B6" t="str">
            <v>Name of site: Infosys</v>
          </cell>
        </row>
        <row r="7">
          <cell r="B7" t="str">
            <v>Building :   Block - 03</v>
          </cell>
        </row>
        <row r="8">
          <cell r="B8" t="str">
            <v>Planning for the month:         OCT'99</v>
          </cell>
        </row>
        <row r="9">
          <cell r="A9" t="str">
            <v>Sr.</v>
          </cell>
          <cell r="B9" t="str">
            <v>Activity</v>
          </cell>
          <cell r="C9" t="str">
            <v>Unit</v>
          </cell>
          <cell r="D9" t="str">
            <v>Rate</v>
          </cell>
          <cell r="E9" t="str">
            <v>Month's  target</v>
          </cell>
          <cell r="G9" t="str">
            <v>1 st Week</v>
          </cell>
          <cell r="K9" t="str">
            <v>2 st Week</v>
          </cell>
          <cell r="O9" t="str">
            <v>3 st Week</v>
          </cell>
          <cell r="S9" t="str">
            <v>4 st Week</v>
          </cell>
          <cell r="W9" t="str">
            <v>Total Achieved</v>
          </cell>
          <cell r="Y9" t="str">
            <v>Remark</v>
          </cell>
        </row>
        <row r="10">
          <cell r="A10" t="str">
            <v>No.</v>
          </cell>
          <cell r="G10" t="str">
            <v>Target</v>
          </cell>
          <cell r="I10" t="str">
            <v>Achieved</v>
          </cell>
          <cell r="K10" t="str">
            <v>Target</v>
          </cell>
          <cell r="M10" t="str">
            <v>Achieved</v>
          </cell>
          <cell r="O10" t="str">
            <v>Target</v>
          </cell>
          <cell r="Q10" t="str">
            <v>Achieved</v>
          </cell>
          <cell r="S10" t="str">
            <v>Target</v>
          </cell>
          <cell r="U10" t="str">
            <v xml:space="preserve">       Achieved</v>
          </cell>
        </row>
        <row r="11">
          <cell r="E11" t="str">
            <v>Qnt.</v>
          </cell>
          <cell r="F11" t="str">
            <v>Amt.</v>
          </cell>
          <cell r="G11" t="str">
            <v>Qnt.</v>
          </cell>
          <cell r="H11" t="str">
            <v>Amt.</v>
          </cell>
          <cell r="I11" t="str">
            <v>Qnt.</v>
          </cell>
          <cell r="J11" t="str">
            <v>Amt.</v>
          </cell>
          <cell r="K11" t="str">
            <v>Qnt.</v>
          </cell>
          <cell r="L11" t="str">
            <v>Amt.</v>
          </cell>
          <cell r="M11" t="str">
            <v>Qnt.</v>
          </cell>
          <cell r="N11" t="str">
            <v>Amt.</v>
          </cell>
          <cell r="O11" t="str">
            <v>Qnt.</v>
          </cell>
          <cell r="P11" t="str">
            <v>Amt.</v>
          </cell>
          <cell r="Q11" t="str">
            <v>Qnt.</v>
          </cell>
          <cell r="R11" t="str">
            <v>Amt.</v>
          </cell>
          <cell r="S11" t="str">
            <v>Qnt.</v>
          </cell>
          <cell r="T11" t="str">
            <v>Amt.</v>
          </cell>
          <cell r="U11" t="str">
            <v>Qnt.</v>
          </cell>
          <cell r="V11" t="str">
            <v>Amt.</v>
          </cell>
          <cell r="W11" t="str">
            <v>Qnt.</v>
          </cell>
          <cell r="X11" t="str">
            <v>Amt.</v>
          </cell>
        </row>
        <row r="12">
          <cell r="A12" t="str">
            <v>EW1.1</v>
          </cell>
          <cell r="B12" t="str">
            <v xml:space="preserve">Earth work excavation for levelling and lowering the ground upto 1.5m </v>
          </cell>
          <cell r="C12" t="str">
            <v>Cum</v>
          </cell>
          <cell r="D12">
            <v>68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 t="str">
            <v>EW1.1a</v>
          </cell>
          <cell r="B13" t="str">
            <v>Earth work excavation for levelling and lowering the ground upto 1.5m to 3.0m for Area grading</v>
          </cell>
          <cell r="C13" t="str">
            <v>Cum</v>
          </cell>
          <cell r="D13">
            <v>75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EW1.2a</v>
          </cell>
          <cell r="B14" t="str">
            <v>Excavation 0-1.5 M</v>
          </cell>
          <cell r="C14" t="str">
            <v>Cum</v>
          </cell>
          <cell r="D14">
            <v>85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R14">
            <v>0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 t="str">
            <v>EW1.2b</v>
          </cell>
          <cell r="B15" t="str">
            <v>Excavation 1.5 M to 3.0 M</v>
          </cell>
          <cell r="C15" t="str">
            <v>Cum</v>
          </cell>
          <cell r="D15">
            <v>98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 t="str">
            <v>EW1.2c</v>
          </cell>
          <cell r="B16" t="str">
            <v>Excavation 3.0 M to 4.5 M</v>
          </cell>
          <cell r="C16" t="str">
            <v>Cum</v>
          </cell>
          <cell r="D16">
            <v>113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R16">
            <v>0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 t="str">
            <v>EW1.3</v>
          </cell>
          <cell r="B17" t="str">
            <v>Excavation in Hard rock</v>
          </cell>
          <cell r="C17" t="str">
            <v>Cum</v>
          </cell>
          <cell r="D17">
            <v>334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R17">
            <v>0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 t="str">
            <v>EW1.4</v>
          </cell>
          <cell r="B18" t="str">
            <v>Excavation in Soft rock</v>
          </cell>
          <cell r="C18" t="str">
            <v>Cum</v>
          </cell>
          <cell r="D18">
            <v>227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 t="str">
            <v>EW1.5a</v>
          </cell>
          <cell r="B19" t="str">
            <v xml:space="preserve">Earth filling </v>
          </cell>
          <cell r="C19" t="str">
            <v>Cum</v>
          </cell>
          <cell r="D19">
            <v>50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R19">
            <v>0</v>
          </cell>
          <cell r="S19">
            <v>0</v>
          </cell>
          <cell r="T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A20" t="str">
            <v>EW1.6</v>
          </cell>
          <cell r="B20" t="str">
            <v xml:space="preserve">Earth filling  with  earth brought from outside </v>
          </cell>
          <cell r="C20" t="str">
            <v>Cum</v>
          </cell>
          <cell r="D20">
            <v>300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R20">
            <v>0</v>
          </cell>
          <cell r="S20">
            <v>0</v>
          </cell>
          <cell r="T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A21" t="str">
            <v>EW1.7</v>
          </cell>
          <cell r="B21" t="str">
            <v>Carting away debris &amp; excavated earth outside Infosys premises upto 1 Km.</v>
          </cell>
          <cell r="C21" t="str">
            <v>Cum</v>
          </cell>
          <cell r="D21">
            <v>55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S21">
            <v>0</v>
          </cell>
          <cell r="T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A22" t="str">
            <v>PCC2.1</v>
          </cell>
          <cell r="B22" t="str">
            <v>Providing and laying cement concrete 1:3:6 using 20mm  with necessary shuttering etc., complete for drain.</v>
          </cell>
          <cell r="C22" t="str">
            <v>Cum</v>
          </cell>
          <cell r="D22">
            <v>1247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0</v>
          </cell>
          <cell r="T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 t="str">
            <v>PCC2.2</v>
          </cell>
          <cell r="B23" t="str">
            <v>Providing &amp; laying cement concrete 1:4:8 for foundation using 40mm , shuttering etc., complete.</v>
          </cell>
          <cell r="C23" t="str">
            <v>Cum</v>
          </cell>
          <cell r="D23">
            <v>1126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R23">
            <v>0</v>
          </cell>
          <cell r="S23">
            <v>0</v>
          </cell>
          <cell r="T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A24" t="str">
            <v>PCC 2.3</v>
          </cell>
          <cell r="B24" t="str">
            <v xml:space="preserve">Providing and laying cement concrete 1:2:4 for above raft projection </v>
          </cell>
          <cell r="C24" t="str">
            <v>Cum</v>
          </cell>
          <cell r="D24">
            <v>1214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>
            <v>0</v>
          </cell>
          <cell r="T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A25" t="str">
            <v>PCC 2.4</v>
          </cell>
          <cell r="B25" t="str">
            <v>Providing and laying cement concrete 1:4:8 for flooring using 20mm complete.</v>
          </cell>
          <cell r="C25" t="str">
            <v>Cum</v>
          </cell>
          <cell r="D25">
            <v>1382</v>
          </cell>
          <cell r="E25">
            <v>150</v>
          </cell>
          <cell r="F25">
            <v>207300</v>
          </cell>
          <cell r="G25">
            <v>50</v>
          </cell>
          <cell r="H25">
            <v>69100</v>
          </cell>
          <cell r="J25">
            <v>0</v>
          </cell>
          <cell r="K25">
            <v>50</v>
          </cell>
          <cell r="L25">
            <v>69100</v>
          </cell>
          <cell r="N25">
            <v>0</v>
          </cell>
          <cell r="O25">
            <v>50</v>
          </cell>
          <cell r="P25">
            <v>69100</v>
          </cell>
          <cell r="R25">
            <v>0</v>
          </cell>
          <cell r="S25">
            <v>0</v>
          </cell>
          <cell r="T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A26" t="str">
            <v>PCC 2.5</v>
          </cell>
          <cell r="B26" t="str">
            <v>Providing and laying 1:3:6 concrete using for flagging concrete including  shuttering</v>
          </cell>
          <cell r="C26" t="str">
            <v>Cum</v>
          </cell>
          <cell r="D26">
            <v>2523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A27" t="str">
            <v>PCC 2.6(1)</v>
          </cell>
          <cell r="B27" t="str">
            <v>Providing and laying 1:2:4 concrete  in toilet  including shuttering Ground Floor</v>
          </cell>
          <cell r="C27" t="str">
            <v>Cum</v>
          </cell>
          <cell r="D27">
            <v>1214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S27">
            <v>0</v>
          </cell>
          <cell r="T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A28" t="str">
            <v>PCC 2.6(2)</v>
          </cell>
          <cell r="B28" t="str">
            <v>Providing and laying 1:2:4 concrete  in toilet  including shuttering FirstFloor</v>
          </cell>
          <cell r="C28" t="str">
            <v>Cum</v>
          </cell>
          <cell r="D28">
            <v>1214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R28">
            <v>0</v>
          </cell>
          <cell r="S28">
            <v>0</v>
          </cell>
          <cell r="T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A29" t="str">
            <v>PCC 2.6(3)</v>
          </cell>
          <cell r="B29" t="str">
            <v>Providing and laying 1:2:4 concrete  in toilet  including shuttering SecondFloor</v>
          </cell>
          <cell r="C29" t="str">
            <v>Cum</v>
          </cell>
          <cell r="D29">
            <v>1214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R29">
            <v>0</v>
          </cell>
          <cell r="S29">
            <v>0</v>
          </cell>
          <cell r="T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A30" t="str">
            <v>PCC 2.6(4)</v>
          </cell>
          <cell r="B30" t="str">
            <v>Providing and laying 1:2:4 concrete  in toilet  including shuttering TerraceFloor</v>
          </cell>
          <cell r="C30" t="str">
            <v>Cum</v>
          </cell>
          <cell r="D30">
            <v>1214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R30">
            <v>0</v>
          </cell>
          <cell r="S30">
            <v>0</v>
          </cell>
          <cell r="T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A31" t="str">
            <v>PCC 2.7 (1)</v>
          </cell>
          <cell r="B31" t="str">
            <v>Providing and laying screed concrete 1:2:4 for flooring (50mm thick)  finishing by power floating, curing with necessary shuttering, etc., complete</v>
          </cell>
          <cell r="C31" t="str">
            <v>Sqm</v>
          </cell>
          <cell r="D31">
            <v>131</v>
          </cell>
          <cell r="E31">
            <v>1500</v>
          </cell>
          <cell r="F31">
            <v>196500</v>
          </cell>
          <cell r="G31">
            <v>0</v>
          </cell>
          <cell r="H31">
            <v>0</v>
          </cell>
          <cell r="J31">
            <v>0</v>
          </cell>
          <cell r="K31">
            <v>400</v>
          </cell>
          <cell r="L31">
            <v>52400</v>
          </cell>
          <cell r="N31">
            <v>0</v>
          </cell>
          <cell r="O31">
            <v>600</v>
          </cell>
          <cell r="P31">
            <v>78600</v>
          </cell>
          <cell r="R31">
            <v>0</v>
          </cell>
          <cell r="S31">
            <v>500</v>
          </cell>
          <cell r="T31">
            <v>65500</v>
          </cell>
          <cell r="V31">
            <v>0</v>
          </cell>
          <cell r="W31">
            <v>0</v>
          </cell>
          <cell r="X31">
            <v>0</v>
          </cell>
        </row>
        <row r="32">
          <cell r="A32" t="str">
            <v>PCC 2.7 (2)</v>
          </cell>
          <cell r="B32" t="str">
            <v>Providing and laying screed concrete 1:2:4 for flooring (50mm thick)  finishing by power floating, with  shutteringfor First Floor</v>
          </cell>
          <cell r="C32" t="str">
            <v>Sqm</v>
          </cell>
          <cell r="D32">
            <v>139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R32">
            <v>0</v>
          </cell>
          <cell r="S32">
            <v>0</v>
          </cell>
          <cell r="T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A33" t="str">
            <v>PCC 2.7 (3)</v>
          </cell>
          <cell r="B33" t="str">
            <v>Providing and laying screed concrete 1:2:4 for flooring (50mm thick)  finishing by power floating, with  shutteringfor Second Floor</v>
          </cell>
          <cell r="C33" t="str">
            <v>Sqm</v>
          </cell>
          <cell r="D33">
            <v>147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R33">
            <v>0</v>
          </cell>
          <cell r="S33">
            <v>0</v>
          </cell>
          <cell r="T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A34" t="str">
            <v>RCC 3.1</v>
          </cell>
          <cell r="B34" t="str">
            <v>cement concrete M20 for plinth slab/beam</v>
          </cell>
          <cell r="C34" t="str">
            <v>Cum</v>
          </cell>
          <cell r="D34">
            <v>1460</v>
          </cell>
          <cell r="E34">
            <v>18</v>
          </cell>
          <cell r="F34">
            <v>26280</v>
          </cell>
          <cell r="G34">
            <v>12</v>
          </cell>
          <cell r="H34">
            <v>17520</v>
          </cell>
          <cell r="I34">
            <v>12</v>
          </cell>
          <cell r="J34">
            <v>17520</v>
          </cell>
          <cell r="K34">
            <v>6</v>
          </cell>
          <cell r="L34">
            <v>8760</v>
          </cell>
          <cell r="M34">
            <v>7</v>
          </cell>
          <cell r="N34">
            <v>10220</v>
          </cell>
          <cell r="O34">
            <v>0</v>
          </cell>
          <cell r="P34">
            <v>0</v>
          </cell>
          <cell r="R34">
            <v>0</v>
          </cell>
          <cell r="S34">
            <v>0</v>
          </cell>
          <cell r="T34">
            <v>0</v>
          </cell>
          <cell r="V34">
            <v>0</v>
          </cell>
          <cell r="W34">
            <v>19</v>
          </cell>
          <cell r="X34">
            <v>27740</v>
          </cell>
        </row>
        <row r="35">
          <cell r="A35" t="str">
            <v>RCC 3.2</v>
          </cell>
          <cell r="B35" t="str">
            <v xml:space="preserve"> M20 concrete using 20mm  for footing/foundation.</v>
          </cell>
          <cell r="C35" t="str">
            <v>Cum</v>
          </cell>
          <cell r="D35">
            <v>1460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  <cell r="O35">
            <v>0</v>
          </cell>
          <cell r="P35">
            <v>0</v>
          </cell>
          <cell r="R35">
            <v>0</v>
          </cell>
          <cell r="S35">
            <v>0</v>
          </cell>
          <cell r="T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A36" t="str">
            <v>RCC 3.3</v>
          </cell>
          <cell r="B36" t="str">
            <v xml:space="preserve">M20 concrete  for RCC curved slab </v>
          </cell>
          <cell r="C36" t="str">
            <v>Cum</v>
          </cell>
          <cell r="D36">
            <v>1661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R36">
            <v>0</v>
          </cell>
          <cell r="S36">
            <v>0</v>
          </cell>
          <cell r="T36">
            <v>0</v>
          </cell>
          <cell r="V36">
            <v>0</v>
          </cell>
          <cell r="W36">
            <v>0</v>
          </cell>
          <cell r="X36">
            <v>0</v>
          </cell>
        </row>
        <row r="37">
          <cell r="A37" t="str">
            <v>RCC 3.4 (1)</v>
          </cell>
          <cell r="B37" t="str">
            <v>M20 for cills Ground Floor</v>
          </cell>
          <cell r="C37" t="str">
            <v>Cum</v>
          </cell>
          <cell r="D37">
            <v>1681</v>
          </cell>
          <cell r="E37">
            <v>6</v>
          </cell>
          <cell r="F37">
            <v>10086</v>
          </cell>
          <cell r="G37">
            <v>6</v>
          </cell>
          <cell r="H37">
            <v>10086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R37">
            <v>0</v>
          </cell>
          <cell r="S37">
            <v>0</v>
          </cell>
          <cell r="T37">
            <v>0</v>
          </cell>
          <cell r="V37">
            <v>0</v>
          </cell>
          <cell r="W37">
            <v>0</v>
          </cell>
          <cell r="X37">
            <v>0</v>
          </cell>
        </row>
        <row r="38">
          <cell r="A38" t="str">
            <v>RCC 3.4 (2)</v>
          </cell>
          <cell r="B38" t="str">
            <v>M20 for cills First Floor</v>
          </cell>
          <cell r="C38" t="str">
            <v>Cum</v>
          </cell>
          <cell r="D38">
            <v>1681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R38">
            <v>0</v>
          </cell>
          <cell r="S38">
            <v>0</v>
          </cell>
          <cell r="T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A39" t="str">
            <v>RCC 3.4 (3)</v>
          </cell>
          <cell r="B39" t="str">
            <v>M20 for cills Second Floor</v>
          </cell>
          <cell r="C39" t="str">
            <v>Cum</v>
          </cell>
          <cell r="D39">
            <v>1681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  <cell r="O39">
            <v>0</v>
          </cell>
          <cell r="P39">
            <v>0</v>
          </cell>
          <cell r="R39">
            <v>0</v>
          </cell>
          <cell r="S39">
            <v>0</v>
          </cell>
          <cell r="T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A40" t="str">
            <v>RCC 3.5 ( 1 )</v>
          </cell>
          <cell r="B40" t="str">
            <v xml:space="preserve"> M20 cocnrete  for RCC walls Ground Floor</v>
          </cell>
          <cell r="C40" t="str">
            <v>Cum</v>
          </cell>
          <cell r="D40">
            <v>1681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  <cell r="O40">
            <v>0</v>
          </cell>
          <cell r="P40">
            <v>0</v>
          </cell>
          <cell r="R40">
            <v>0</v>
          </cell>
          <cell r="S40">
            <v>0</v>
          </cell>
          <cell r="T40">
            <v>0</v>
          </cell>
          <cell r="V40">
            <v>0</v>
          </cell>
          <cell r="W40">
            <v>0</v>
          </cell>
          <cell r="X40">
            <v>0</v>
          </cell>
        </row>
        <row r="41">
          <cell r="A41" t="str">
            <v>RCC 3.5 ( 2 )</v>
          </cell>
          <cell r="B41" t="str">
            <v xml:space="preserve"> M20 cocnrete  for RCC walls First Floor</v>
          </cell>
          <cell r="C41" t="str">
            <v>Cum</v>
          </cell>
          <cell r="D41">
            <v>1681</v>
          </cell>
          <cell r="E41">
            <v>6.5</v>
          </cell>
          <cell r="F41">
            <v>10926.5</v>
          </cell>
          <cell r="G41">
            <v>6.5</v>
          </cell>
          <cell r="H41">
            <v>10926.5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  <cell r="O41">
            <v>0</v>
          </cell>
          <cell r="P41">
            <v>0</v>
          </cell>
          <cell r="R41">
            <v>0</v>
          </cell>
          <cell r="S41">
            <v>0</v>
          </cell>
          <cell r="T41">
            <v>0</v>
          </cell>
          <cell r="V41">
            <v>0</v>
          </cell>
          <cell r="W41">
            <v>0</v>
          </cell>
          <cell r="X41">
            <v>0</v>
          </cell>
        </row>
        <row r="42">
          <cell r="A42" t="str">
            <v>RCC 3.5 ( 3 )</v>
          </cell>
          <cell r="B42" t="str">
            <v xml:space="preserve"> M20 cocnrete  for RCC walls Second Floor</v>
          </cell>
          <cell r="C42" t="str">
            <v>Cum</v>
          </cell>
          <cell r="D42">
            <v>1681</v>
          </cell>
          <cell r="E42">
            <v>6.5</v>
          </cell>
          <cell r="F42">
            <v>10926.5</v>
          </cell>
          <cell r="G42">
            <v>0</v>
          </cell>
          <cell r="H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  <cell r="O42">
            <v>6.5</v>
          </cell>
          <cell r="P42">
            <v>10926.5</v>
          </cell>
          <cell r="R42">
            <v>0</v>
          </cell>
          <cell r="S42">
            <v>0</v>
          </cell>
          <cell r="T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A43" t="str">
            <v>RCC 3.5 ( 4 )</v>
          </cell>
          <cell r="B43" t="str">
            <v xml:space="preserve"> M20 cocnrete  for RCC walls Terrace</v>
          </cell>
          <cell r="C43" t="str">
            <v>Cum</v>
          </cell>
          <cell r="D43">
            <v>1681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R43">
            <v>0</v>
          </cell>
          <cell r="S43">
            <v>0</v>
          </cell>
          <cell r="T43">
            <v>0</v>
          </cell>
          <cell r="V43">
            <v>0</v>
          </cell>
          <cell r="W43">
            <v>0</v>
          </cell>
          <cell r="X43">
            <v>0</v>
          </cell>
        </row>
        <row r="44">
          <cell r="A44" t="str">
            <v>RCC 3.5 ( 5 )</v>
          </cell>
          <cell r="B44" t="str">
            <v xml:space="preserve"> M20 cocnrete  for RCC walls  For Water tank</v>
          </cell>
          <cell r="C44" t="str">
            <v>Cum</v>
          </cell>
          <cell r="D44">
            <v>1681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R44">
            <v>0</v>
          </cell>
          <cell r="S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</row>
        <row r="45">
          <cell r="A45" t="str">
            <v>RCC 3.6 ( 1 )</v>
          </cell>
          <cell r="B45" t="str">
            <v>M20 concrete for Columns/Brackets/Pedestals Ground floor</v>
          </cell>
          <cell r="C45" t="str">
            <v>Cum</v>
          </cell>
          <cell r="D45">
            <v>1681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R45">
            <v>0</v>
          </cell>
          <cell r="S45">
            <v>0</v>
          </cell>
          <cell r="T45">
            <v>0</v>
          </cell>
          <cell r="V45">
            <v>0</v>
          </cell>
          <cell r="W45">
            <v>0</v>
          </cell>
          <cell r="X45">
            <v>0</v>
          </cell>
        </row>
        <row r="46">
          <cell r="A46" t="str">
            <v>RCC 3.6 ( 2 )</v>
          </cell>
          <cell r="B46" t="str">
            <v>M20 concrete for Columns/Brackets/Pedestals First floor</v>
          </cell>
          <cell r="C46" t="str">
            <v>Cum</v>
          </cell>
          <cell r="D46">
            <v>1681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R46">
            <v>0</v>
          </cell>
          <cell r="S46">
            <v>0</v>
          </cell>
          <cell r="T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A47" t="str">
            <v>RCC 3.6 ( 3 )</v>
          </cell>
          <cell r="B47" t="str">
            <v>M20 concrete for Columns/Brackets/Pedestals Second floor</v>
          </cell>
          <cell r="C47" t="str">
            <v>Cum</v>
          </cell>
          <cell r="D47">
            <v>1681</v>
          </cell>
          <cell r="E47">
            <v>50</v>
          </cell>
          <cell r="F47">
            <v>84050</v>
          </cell>
          <cell r="G47">
            <v>0</v>
          </cell>
          <cell r="H47">
            <v>0</v>
          </cell>
          <cell r="J47">
            <v>0</v>
          </cell>
          <cell r="K47">
            <v>10</v>
          </cell>
          <cell r="L47">
            <v>16810</v>
          </cell>
          <cell r="M47">
            <v>10</v>
          </cell>
          <cell r="N47">
            <v>16810</v>
          </cell>
          <cell r="O47">
            <v>20</v>
          </cell>
          <cell r="P47">
            <v>33620</v>
          </cell>
          <cell r="Q47">
            <v>15</v>
          </cell>
          <cell r="R47">
            <v>25215</v>
          </cell>
          <cell r="S47">
            <v>20</v>
          </cell>
          <cell r="T47">
            <v>33620</v>
          </cell>
          <cell r="V47">
            <v>0</v>
          </cell>
          <cell r="W47">
            <v>25</v>
          </cell>
          <cell r="X47">
            <v>42025</v>
          </cell>
        </row>
        <row r="48">
          <cell r="A48" t="str">
            <v>RCC 3.6 ( 4 )</v>
          </cell>
          <cell r="B48" t="str">
            <v>M20 concrete for Columns/Brackets/Pedestals Terrace floor</v>
          </cell>
          <cell r="C48" t="str">
            <v>Cum</v>
          </cell>
          <cell r="D48">
            <v>1681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R48">
            <v>0</v>
          </cell>
          <cell r="S48">
            <v>0</v>
          </cell>
          <cell r="T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A49" t="str">
            <v>RCC 3.7(a) (1)</v>
          </cell>
          <cell r="B49" t="str">
            <v>M20 concrete for Beams/Lintels Ground Floor</v>
          </cell>
          <cell r="C49" t="str">
            <v>Cum</v>
          </cell>
          <cell r="D49">
            <v>1681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0</v>
          </cell>
          <cell r="T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A50" t="str">
            <v>RCC 3.7(a) (2)</v>
          </cell>
          <cell r="B50" t="str">
            <v>M20 concrete for Beams/Lintels First Floor</v>
          </cell>
          <cell r="C50" t="str">
            <v>Cum</v>
          </cell>
          <cell r="D50">
            <v>1681</v>
          </cell>
          <cell r="E50">
            <v>213</v>
          </cell>
          <cell r="F50">
            <v>358053</v>
          </cell>
          <cell r="G50">
            <v>106</v>
          </cell>
          <cell r="H50">
            <v>178186</v>
          </cell>
          <cell r="I50">
            <v>106</v>
          </cell>
          <cell r="J50">
            <v>178186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107</v>
          </cell>
          <cell r="T50">
            <v>179867</v>
          </cell>
          <cell r="U50">
            <v>113</v>
          </cell>
          <cell r="V50">
            <v>189953</v>
          </cell>
          <cell r="W50">
            <v>219</v>
          </cell>
          <cell r="X50">
            <v>368139</v>
          </cell>
        </row>
        <row r="51">
          <cell r="A51" t="str">
            <v>RCC 3.7(a) (3)</v>
          </cell>
          <cell r="B51" t="str">
            <v xml:space="preserve"> M20 concrete for Beams/Lintels Second Floor</v>
          </cell>
          <cell r="C51" t="str">
            <v>Cum</v>
          </cell>
          <cell r="D51">
            <v>1681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A52" t="str">
            <v>RCC 3.7(a) (4)</v>
          </cell>
          <cell r="B52" t="str">
            <v>M20 concrete  for Beams/Lintels Terrace</v>
          </cell>
          <cell r="C52" t="str">
            <v>Cum</v>
          </cell>
          <cell r="D52">
            <v>1681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R52">
            <v>0</v>
          </cell>
          <cell r="S52">
            <v>0</v>
          </cell>
          <cell r="T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A53" t="str">
            <v xml:space="preserve">RCC 3.7(b) </v>
          </cell>
          <cell r="B53" t="str">
            <v xml:space="preserve"> ready mix concrete</v>
          </cell>
          <cell r="C53" t="str">
            <v>Cum</v>
          </cell>
          <cell r="D53">
            <v>3200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R53">
            <v>0</v>
          </cell>
          <cell r="S53">
            <v>0</v>
          </cell>
          <cell r="T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A54" t="str">
            <v>RCC 3.8 (1)</v>
          </cell>
          <cell r="B54" t="str">
            <v xml:space="preserve"> M20 concrete  staircase Ground Floor</v>
          </cell>
          <cell r="C54" t="str">
            <v>Cum</v>
          </cell>
          <cell r="D54">
            <v>1681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R54">
            <v>0</v>
          </cell>
          <cell r="S54">
            <v>0</v>
          </cell>
          <cell r="T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A55" t="str">
            <v>RCC 3.8 (2)</v>
          </cell>
          <cell r="B55" t="str">
            <v xml:space="preserve"> M20 concrete First Floor</v>
          </cell>
          <cell r="C55" t="str">
            <v>Cum</v>
          </cell>
          <cell r="D55">
            <v>1681</v>
          </cell>
          <cell r="E55">
            <v>7.5</v>
          </cell>
          <cell r="F55">
            <v>12607.5</v>
          </cell>
          <cell r="G55">
            <v>7.5</v>
          </cell>
          <cell r="H55">
            <v>12607.5</v>
          </cell>
          <cell r="I55">
            <v>6.5</v>
          </cell>
          <cell r="J55">
            <v>10926.5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R55">
            <v>0</v>
          </cell>
          <cell r="S55">
            <v>0</v>
          </cell>
          <cell r="T55">
            <v>0</v>
          </cell>
          <cell r="V55">
            <v>0</v>
          </cell>
          <cell r="W55">
            <v>6.5</v>
          </cell>
          <cell r="X55">
            <v>10926.5</v>
          </cell>
        </row>
        <row r="56">
          <cell r="A56" t="str">
            <v>RCC 3.8 (3)</v>
          </cell>
          <cell r="B56" t="str">
            <v xml:space="preserve"> M20 concrete staircase Second Floor</v>
          </cell>
          <cell r="C56" t="str">
            <v>Cum</v>
          </cell>
          <cell r="D56">
            <v>1681</v>
          </cell>
          <cell r="E56">
            <v>6</v>
          </cell>
          <cell r="F56">
            <v>10086</v>
          </cell>
          <cell r="G56">
            <v>0</v>
          </cell>
          <cell r="H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6</v>
          </cell>
          <cell r="P56">
            <v>10086</v>
          </cell>
          <cell r="Q56">
            <v>4.7</v>
          </cell>
          <cell r="R56">
            <v>7900.7000000000007</v>
          </cell>
          <cell r="S56">
            <v>0</v>
          </cell>
          <cell r="T56">
            <v>0</v>
          </cell>
          <cell r="V56">
            <v>0</v>
          </cell>
          <cell r="W56">
            <v>4.7</v>
          </cell>
          <cell r="X56">
            <v>7900.7000000000007</v>
          </cell>
        </row>
        <row r="57">
          <cell r="A57" t="str">
            <v>RCC 3.9</v>
          </cell>
          <cell r="B57" t="str">
            <v xml:space="preserve"> M20 concrete  for platform/lofts (thk 100mm)</v>
          </cell>
          <cell r="C57" t="str">
            <v>Sqm</v>
          </cell>
          <cell r="D57">
            <v>210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R57">
            <v>0</v>
          </cell>
          <cell r="S57">
            <v>0</v>
          </cell>
          <cell r="T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A58" t="str">
            <v>RCC3.10 (a) (1)</v>
          </cell>
          <cell r="B58" t="str">
            <v xml:space="preserve"> M20 concree  for Roof Slab Ground Floor</v>
          </cell>
          <cell r="C58" t="str">
            <v>Cum</v>
          </cell>
          <cell r="D58">
            <v>1681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R58">
            <v>0</v>
          </cell>
          <cell r="S58">
            <v>0</v>
          </cell>
          <cell r="T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A59" t="str">
            <v>RCC3.10 (a) (2)</v>
          </cell>
          <cell r="B59" t="str">
            <v xml:space="preserve"> M20 concree  for Roof Slab First Floor</v>
          </cell>
          <cell r="C59" t="str">
            <v>Cum</v>
          </cell>
          <cell r="D59">
            <v>1681</v>
          </cell>
          <cell r="E59">
            <v>268</v>
          </cell>
          <cell r="F59">
            <v>450508</v>
          </cell>
          <cell r="G59">
            <v>125</v>
          </cell>
          <cell r="H59">
            <v>210125</v>
          </cell>
          <cell r="I59">
            <v>125</v>
          </cell>
          <cell r="J59">
            <v>210125</v>
          </cell>
          <cell r="K59">
            <v>10</v>
          </cell>
          <cell r="L59">
            <v>16810</v>
          </cell>
          <cell r="M59">
            <v>10</v>
          </cell>
          <cell r="N59">
            <v>16810</v>
          </cell>
          <cell r="O59">
            <v>0</v>
          </cell>
          <cell r="P59">
            <v>0</v>
          </cell>
          <cell r="R59">
            <v>0</v>
          </cell>
          <cell r="S59">
            <v>133</v>
          </cell>
          <cell r="T59">
            <v>223573</v>
          </cell>
          <cell r="U59">
            <v>120</v>
          </cell>
          <cell r="V59">
            <v>201720</v>
          </cell>
          <cell r="W59">
            <v>255</v>
          </cell>
          <cell r="X59">
            <v>428655</v>
          </cell>
        </row>
        <row r="60">
          <cell r="A60" t="str">
            <v>RCC3.10 (a) (3)</v>
          </cell>
          <cell r="B60" t="str">
            <v xml:space="preserve"> M20 concree  for Roof Slab Second Floor</v>
          </cell>
          <cell r="C60" t="str">
            <v>Cum</v>
          </cell>
          <cell r="D60">
            <v>1681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R60">
            <v>0</v>
          </cell>
          <cell r="S60">
            <v>0</v>
          </cell>
          <cell r="T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A61" t="str">
            <v>RCC3.10 (a) (4)</v>
          </cell>
          <cell r="B61" t="str">
            <v xml:space="preserve"> M20 concree  for Roof Slab Third Floor</v>
          </cell>
          <cell r="C61" t="str">
            <v>Cum</v>
          </cell>
          <cell r="D61">
            <v>1681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R61">
            <v>0</v>
          </cell>
          <cell r="S61">
            <v>0</v>
          </cell>
          <cell r="T61">
            <v>0</v>
          </cell>
          <cell r="V61">
            <v>0</v>
          </cell>
          <cell r="W61">
            <v>0</v>
          </cell>
          <cell r="X61">
            <v>0</v>
          </cell>
        </row>
        <row r="62">
          <cell r="A62" t="str">
            <v>RCC3.10 (a) (5)</v>
          </cell>
          <cell r="B62" t="str">
            <v xml:space="preserve"> M20 concrete using  for Roof Slab Ground Floor For water tank (top and bottom slab)</v>
          </cell>
          <cell r="C62" t="str">
            <v>Cum</v>
          </cell>
          <cell r="D62">
            <v>1882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R62">
            <v>0</v>
          </cell>
          <cell r="S62">
            <v>0</v>
          </cell>
          <cell r="T62">
            <v>0</v>
          </cell>
          <cell r="V62">
            <v>0</v>
          </cell>
          <cell r="W62">
            <v>0</v>
          </cell>
          <cell r="X62">
            <v>0</v>
          </cell>
        </row>
        <row r="63">
          <cell r="A63" t="str">
            <v xml:space="preserve">RCC3.10 (b) </v>
          </cell>
          <cell r="B63" t="str">
            <v>ready mix concrete</v>
          </cell>
          <cell r="C63" t="str">
            <v>Cum</v>
          </cell>
          <cell r="D63">
            <v>3200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R63">
            <v>0</v>
          </cell>
          <cell r="S63">
            <v>0</v>
          </cell>
          <cell r="T63">
            <v>0</v>
          </cell>
          <cell r="V63">
            <v>0</v>
          </cell>
          <cell r="W63">
            <v>0</v>
          </cell>
          <cell r="X63">
            <v>0</v>
          </cell>
        </row>
        <row r="64">
          <cell r="A64" t="str">
            <v>ST 4.1</v>
          </cell>
          <cell r="B64" t="str">
            <v xml:space="preserve">steel  reinforcement </v>
          </cell>
          <cell r="C64" t="str">
            <v>MT</v>
          </cell>
          <cell r="D64">
            <v>3962</v>
          </cell>
          <cell r="E64">
            <v>120</v>
          </cell>
          <cell r="F64">
            <v>475440</v>
          </cell>
          <cell r="G64">
            <v>30</v>
          </cell>
          <cell r="H64">
            <v>118860</v>
          </cell>
          <cell r="I64">
            <v>30</v>
          </cell>
          <cell r="J64">
            <v>118860</v>
          </cell>
          <cell r="K64">
            <v>30</v>
          </cell>
          <cell r="L64">
            <v>118860</v>
          </cell>
          <cell r="M64">
            <v>20</v>
          </cell>
          <cell r="N64">
            <v>79240</v>
          </cell>
          <cell r="O64">
            <v>30</v>
          </cell>
          <cell r="P64">
            <v>118860</v>
          </cell>
          <cell r="Q64">
            <v>10</v>
          </cell>
          <cell r="R64">
            <v>39620</v>
          </cell>
          <cell r="S64">
            <v>30</v>
          </cell>
          <cell r="T64">
            <v>118860</v>
          </cell>
          <cell r="U64">
            <v>16</v>
          </cell>
          <cell r="V64">
            <v>63392</v>
          </cell>
          <cell r="W64">
            <v>76</v>
          </cell>
          <cell r="X64">
            <v>301112</v>
          </cell>
        </row>
        <row r="65">
          <cell r="A65" t="str">
            <v>ST 4.2</v>
          </cell>
          <cell r="B65" t="str">
            <v xml:space="preserve"> structural steel members including ., providing two coats of synthetic enamel paint </v>
          </cell>
          <cell r="C65" t="str">
            <v>MT</v>
          </cell>
          <cell r="D65">
            <v>12854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R65">
            <v>0</v>
          </cell>
          <cell r="S65">
            <v>0</v>
          </cell>
          <cell r="T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A66" t="str">
            <v>ST 4.3</v>
          </cell>
          <cell r="B66" t="str">
            <v xml:space="preserve"> S.S. handrail to staircase</v>
          </cell>
          <cell r="C66" t="str">
            <v>Sqm</v>
          </cell>
          <cell r="D66">
            <v>3000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  <cell r="O66">
            <v>0</v>
          </cell>
          <cell r="P66">
            <v>0</v>
          </cell>
          <cell r="R66">
            <v>0</v>
          </cell>
          <cell r="S66">
            <v>0</v>
          </cell>
          <cell r="T66">
            <v>0</v>
          </cell>
          <cell r="V66">
            <v>0</v>
          </cell>
          <cell r="W66">
            <v>0</v>
          </cell>
          <cell r="X66">
            <v>0</v>
          </cell>
        </row>
        <row r="67">
          <cell r="A67" t="str">
            <v>SH 5.1</v>
          </cell>
          <cell r="B67" t="str">
            <v>Shuttering For Plinth Slab/ Beams</v>
          </cell>
          <cell r="C67" t="str">
            <v>Sqm</v>
          </cell>
          <cell r="D67">
            <v>178</v>
          </cell>
          <cell r="E67">
            <v>60</v>
          </cell>
          <cell r="F67">
            <v>10680</v>
          </cell>
          <cell r="G67">
            <v>50</v>
          </cell>
          <cell r="H67">
            <v>8900</v>
          </cell>
          <cell r="I67">
            <v>40</v>
          </cell>
          <cell r="J67">
            <v>7120</v>
          </cell>
          <cell r="K67">
            <v>10</v>
          </cell>
          <cell r="L67">
            <v>1780</v>
          </cell>
          <cell r="M67">
            <v>10</v>
          </cell>
          <cell r="N67">
            <v>1780</v>
          </cell>
          <cell r="O67">
            <v>0</v>
          </cell>
          <cell r="P67">
            <v>0</v>
          </cell>
          <cell r="R67">
            <v>0</v>
          </cell>
          <cell r="S67">
            <v>0</v>
          </cell>
          <cell r="T67">
            <v>0</v>
          </cell>
          <cell r="V67">
            <v>0</v>
          </cell>
          <cell r="W67">
            <v>50</v>
          </cell>
          <cell r="X67">
            <v>8900</v>
          </cell>
        </row>
        <row r="68">
          <cell r="A68" t="str">
            <v>SH 5.2</v>
          </cell>
          <cell r="B68" t="str">
            <v>Shuttering For Cill Slab</v>
          </cell>
          <cell r="C68" t="str">
            <v>Sqm</v>
          </cell>
          <cell r="D68">
            <v>261</v>
          </cell>
          <cell r="E68">
            <v>65</v>
          </cell>
          <cell r="F68">
            <v>16965</v>
          </cell>
          <cell r="G68">
            <v>65</v>
          </cell>
          <cell r="H68">
            <v>16965</v>
          </cell>
          <cell r="I68">
            <v>37</v>
          </cell>
          <cell r="J68">
            <v>9657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R68">
            <v>0</v>
          </cell>
          <cell r="S68">
            <v>0</v>
          </cell>
          <cell r="T68">
            <v>0</v>
          </cell>
          <cell r="V68">
            <v>0</v>
          </cell>
          <cell r="W68">
            <v>37</v>
          </cell>
          <cell r="X68">
            <v>9657</v>
          </cell>
        </row>
        <row r="69">
          <cell r="A69" t="str">
            <v>SH 5.3</v>
          </cell>
          <cell r="B69" t="str">
            <v>Shuttering For Column Footing / Foundation</v>
          </cell>
          <cell r="C69" t="str">
            <v>Sqm</v>
          </cell>
          <cell r="D69">
            <v>166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R69">
            <v>0</v>
          </cell>
          <cell r="S69">
            <v>0</v>
          </cell>
          <cell r="T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A70" t="str">
            <v>SH 5.4</v>
          </cell>
          <cell r="B70" t="str">
            <v>Shuttering  For Columns / Pedestals</v>
          </cell>
          <cell r="C70" t="str">
            <v>Sqm</v>
          </cell>
          <cell r="D70">
            <v>189</v>
          </cell>
          <cell r="E70">
            <v>450</v>
          </cell>
          <cell r="F70">
            <v>85050</v>
          </cell>
          <cell r="G70">
            <v>0</v>
          </cell>
          <cell r="H70">
            <v>0</v>
          </cell>
          <cell r="J70">
            <v>0</v>
          </cell>
          <cell r="K70">
            <v>90</v>
          </cell>
          <cell r="L70">
            <v>17010</v>
          </cell>
          <cell r="M70">
            <v>90</v>
          </cell>
          <cell r="N70">
            <v>17010</v>
          </cell>
          <cell r="O70">
            <v>180</v>
          </cell>
          <cell r="P70">
            <v>34020</v>
          </cell>
          <cell r="Q70">
            <v>180</v>
          </cell>
          <cell r="R70">
            <v>34020</v>
          </cell>
          <cell r="S70">
            <v>180</v>
          </cell>
          <cell r="T70">
            <v>34020</v>
          </cell>
          <cell r="U70">
            <v>80</v>
          </cell>
          <cell r="V70">
            <v>15120</v>
          </cell>
          <cell r="W70">
            <v>350</v>
          </cell>
          <cell r="X70">
            <v>66150</v>
          </cell>
        </row>
        <row r="71">
          <cell r="A71" t="str">
            <v>SH 5.5</v>
          </cell>
          <cell r="B71" t="str">
            <v>Shuttering For Beam / Lintels</v>
          </cell>
          <cell r="C71" t="str">
            <v>Sqm</v>
          </cell>
          <cell r="D71">
            <v>231</v>
          </cell>
          <cell r="E71">
            <v>1640</v>
          </cell>
          <cell r="F71">
            <v>378840</v>
          </cell>
          <cell r="G71">
            <v>820</v>
          </cell>
          <cell r="H71">
            <v>189420</v>
          </cell>
          <cell r="I71">
            <v>1000</v>
          </cell>
          <cell r="J71">
            <v>231000</v>
          </cell>
          <cell r="K71">
            <v>0</v>
          </cell>
          <cell r="L71">
            <v>0</v>
          </cell>
          <cell r="N71">
            <v>0</v>
          </cell>
          <cell r="O71">
            <v>820</v>
          </cell>
          <cell r="P71">
            <v>189420</v>
          </cell>
          <cell r="Q71">
            <v>1240</v>
          </cell>
          <cell r="R71">
            <v>286440</v>
          </cell>
          <cell r="S71">
            <v>0</v>
          </cell>
          <cell r="T71">
            <v>0</v>
          </cell>
          <cell r="V71">
            <v>0</v>
          </cell>
          <cell r="W71">
            <v>2240</v>
          </cell>
          <cell r="X71">
            <v>517440</v>
          </cell>
        </row>
        <row r="72">
          <cell r="A72" t="str">
            <v>SH 5.6</v>
          </cell>
          <cell r="B72" t="str">
            <v>Shuttering For R.C. Wall</v>
          </cell>
          <cell r="C72" t="str">
            <v>Sqm</v>
          </cell>
          <cell r="D72">
            <v>205</v>
          </cell>
          <cell r="E72">
            <v>65</v>
          </cell>
          <cell r="F72">
            <v>13325</v>
          </cell>
          <cell r="G72">
            <v>0</v>
          </cell>
          <cell r="H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65</v>
          </cell>
          <cell r="P72">
            <v>13325</v>
          </cell>
          <cell r="R72">
            <v>0</v>
          </cell>
          <cell r="S72">
            <v>0</v>
          </cell>
          <cell r="T72">
            <v>0</v>
          </cell>
          <cell r="V72">
            <v>0</v>
          </cell>
          <cell r="W72">
            <v>0</v>
          </cell>
          <cell r="X72">
            <v>0</v>
          </cell>
        </row>
        <row r="73">
          <cell r="A73" t="str">
            <v>SH 5.7</v>
          </cell>
          <cell r="B73" t="str">
            <v>Shuttering For Staircase</v>
          </cell>
          <cell r="C73" t="str">
            <v>Sqm</v>
          </cell>
          <cell r="D73">
            <v>213</v>
          </cell>
          <cell r="E73">
            <v>40</v>
          </cell>
          <cell r="F73">
            <v>8520</v>
          </cell>
          <cell r="G73">
            <v>0</v>
          </cell>
          <cell r="H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40</v>
          </cell>
          <cell r="P73">
            <v>8520</v>
          </cell>
          <cell r="Q73">
            <v>180</v>
          </cell>
          <cell r="R73">
            <v>38340</v>
          </cell>
          <cell r="S73">
            <v>0</v>
          </cell>
          <cell r="T73">
            <v>0</v>
          </cell>
          <cell r="V73">
            <v>0</v>
          </cell>
          <cell r="W73">
            <v>180</v>
          </cell>
          <cell r="X73">
            <v>38340</v>
          </cell>
        </row>
        <row r="74">
          <cell r="A74" t="str">
            <v>SH 5.8</v>
          </cell>
          <cell r="B74" t="str">
            <v>Shuttering For Roof Slab</v>
          </cell>
          <cell r="C74" t="str">
            <v>Sqm</v>
          </cell>
          <cell r="D74">
            <v>183</v>
          </cell>
          <cell r="E74">
            <v>2200</v>
          </cell>
          <cell r="F74">
            <v>402600</v>
          </cell>
          <cell r="G74">
            <v>1100</v>
          </cell>
          <cell r="H74">
            <v>201300</v>
          </cell>
          <cell r="I74">
            <v>1000</v>
          </cell>
          <cell r="J74">
            <v>183000</v>
          </cell>
          <cell r="K74">
            <v>0</v>
          </cell>
          <cell r="L74">
            <v>0</v>
          </cell>
          <cell r="N74">
            <v>0</v>
          </cell>
          <cell r="O74">
            <v>1100</v>
          </cell>
          <cell r="P74">
            <v>201300</v>
          </cell>
          <cell r="Q74">
            <v>900</v>
          </cell>
          <cell r="R74">
            <v>164700</v>
          </cell>
          <cell r="S74">
            <v>0</v>
          </cell>
          <cell r="T74">
            <v>0</v>
          </cell>
          <cell r="V74">
            <v>0</v>
          </cell>
          <cell r="W74">
            <v>1900</v>
          </cell>
          <cell r="X74">
            <v>347700</v>
          </cell>
        </row>
        <row r="75">
          <cell r="A75" t="str">
            <v>SH 5.9</v>
          </cell>
          <cell r="B75" t="str">
            <v>Shuttering For Chajja/Platforms</v>
          </cell>
          <cell r="C75" t="str">
            <v>Sqm</v>
          </cell>
          <cell r="D75">
            <v>261</v>
          </cell>
          <cell r="E75">
            <v>200</v>
          </cell>
          <cell r="F75">
            <v>52200</v>
          </cell>
          <cell r="G75">
            <v>0</v>
          </cell>
          <cell r="H75">
            <v>0</v>
          </cell>
          <cell r="J75">
            <v>0</v>
          </cell>
          <cell r="K75">
            <v>100</v>
          </cell>
          <cell r="L75">
            <v>26100</v>
          </cell>
          <cell r="M75">
            <v>80</v>
          </cell>
          <cell r="N75">
            <v>20880</v>
          </cell>
          <cell r="O75">
            <v>0</v>
          </cell>
          <cell r="P75">
            <v>0</v>
          </cell>
          <cell r="R75">
            <v>0</v>
          </cell>
          <cell r="S75">
            <v>100</v>
          </cell>
          <cell r="T75">
            <v>26100</v>
          </cell>
          <cell r="U75">
            <v>75</v>
          </cell>
          <cell r="V75">
            <v>19575</v>
          </cell>
          <cell r="W75">
            <v>155</v>
          </cell>
          <cell r="X75">
            <v>40455</v>
          </cell>
        </row>
        <row r="76">
          <cell r="A76" t="str">
            <v>SH 5.10</v>
          </cell>
          <cell r="B76" t="str">
            <v>Shuttering For PCC</v>
          </cell>
          <cell r="C76" t="str">
            <v>Sqm</v>
          </cell>
          <cell r="D76">
            <v>166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R76">
            <v>0</v>
          </cell>
          <cell r="S76">
            <v>0</v>
          </cell>
          <cell r="T76">
            <v>0</v>
          </cell>
          <cell r="V76">
            <v>0</v>
          </cell>
          <cell r="W76">
            <v>0</v>
          </cell>
          <cell r="X76">
            <v>0</v>
          </cell>
        </row>
        <row r="77">
          <cell r="A77" t="str">
            <v>SH 5.11</v>
          </cell>
          <cell r="B77" t="str">
            <v>Shuttering For curved slab</v>
          </cell>
          <cell r="C77" t="str">
            <v>Sqm</v>
          </cell>
          <cell r="D77">
            <v>261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 t="str">
            <v>MW 6.1</v>
          </cell>
          <cell r="B78" t="str">
            <v xml:space="preserve">SSM stones hammer dressed in CM 1:8 for foundation and plinth in courses </v>
          </cell>
          <cell r="C78" t="str">
            <v>Cum</v>
          </cell>
          <cell r="D78">
            <v>982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0</v>
          </cell>
          <cell r="T78">
            <v>0</v>
          </cell>
          <cell r="V78">
            <v>0</v>
          </cell>
          <cell r="W78">
            <v>0</v>
          </cell>
          <cell r="X78">
            <v>0</v>
          </cell>
        </row>
        <row r="79">
          <cell r="A79" t="str">
            <v>MW 6.2</v>
          </cell>
          <cell r="B79" t="str">
            <v>SSM in basement/plinth in CM 1:6  , chisel dressed and 2 line dressing</v>
          </cell>
          <cell r="C79" t="str">
            <v>Cum</v>
          </cell>
          <cell r="D79">
            <v>1416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T79">
            <v>0</v>
          </cell>
          <cell r="V79">
            <v>0</v>
          </cell>
          <cell r="W79">
            <v>0</v>
          </cell>
          <cell r="X79">
            <v>0</v>
          </cell>
        </row>
        <row r="80">
          <cell r="A80" t="str">
            <v>MW 6.3 (1)</v>
          </cell>
          <cell r="B80" t="str">
            <v>constructing walls  with blocks of 40x20x15cm  Ground Floor</v>
          </cell>
          <cell r="C80" t="str">
            <v>Sqm</v>
          </cell>
          <cell r="D80">
            <v>338</v>
          </cell>
          <cell r="E80">
            <v>400</v>
          </cell>
          <cell r="F80">
            <v>135200</v>
          </cell>
          <cell r="G80">
            <v>150</v>
          </cell>
          <cell r="H80">
            <v>50700</v>
          </cell>
          <cell r="I80">
            <v>150</v>
          </cell>
          <cell r="J80">
            <v>50700</v>
          </cell>
          <cell r="K80">
            <v>150</v>
          </cell>
          <cell r="L80">
            <v>50700</v>
          </cell>
          <cell r="M80">
            <v>150</v>
          </cell>
          <cell r="N80">
            <v>50700</v>
          </cell>
          <cell r="O80">
            <v>100</v>
          </cell>
          <cell r="P80">
            <v>33800</v>
          </cell>
          <cell r="Q80">
            <v>100</v>
          </cell>
          <cell r="R80">
            <v>33800</v>
          </cell>
          <cell r="S80">
            <v>0</v>
          </cell>
          <cell r="T80">
            <v>0</v>
          </cell>
          <cell r="V80">
            <v>0</v>
          </cell>
          <cell r="W80">
            <v>400</v>
          </cell>
          <cell r="X80">
            <v>135200</v>
          </cell>
        </row>
        <row r="81">
          <cell r="A81" t="str">
            <v>MW 6.3 (2)</v>
          </cell>
          <cell r="B81" t="str">
            <v>constructing walls  with blocks of 40x20x15cm  First Floor</v>
          </cell>
          <cell r="C81" t="str">
            <v>Sqm</v>
          </cell>
          <cell r="D81">
            <v>344</v>
          </cell>
          <cell r="E81">
            <v>200</v>
          </cell>
          <cell r="F81">
            <v>68800</v>
          </cell>
          <cell r="G81">
            <v>0</v>
          </cell>
          <cell r="H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50</v>
          </cell>
          <cell r="P81">
            <v>17200</v>
          </cell>
          <cell r="R81">
            <v>0</v>
          </cell>
          <cell r="S81">
            <v>150</v>
          </cell>
          <cell r="T81">
            <v>51600</v>
          </cell>
          <cell r="V81">
            <v>0</v>
          </cell>
          <cell r="W81">
            <v>0</v>
          </cell>
          <cell r="X81">
            <v>0</v>
          </cell>
        </row>
        <row r="82">
          <cell r="A82" t="str">
            <v>MW 6.3 (3)</v>
          </cell>
          <cell r="B82" t="str">
            <v>constructing walls  with blocks of 40x20x15cm  Second Floor</v>
          </cell>
          <cell r="C82" t="str">
            <v>Sqm</v>
          </cell>
          <cell r="D82">
            <v>350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R82">
            <v>0</v>
          </cell>
          <cell r="S82">
            <v>0</v>
          </cell>
          <cell r="T82">
            <v>0</v>
          </cell>
          <cell r="V82">
            <v>0</v>
          </cell>
          <cell r="W82">
            <v>0</v>
          </cell>
          <cell r="X82">
            <v>0</v>
          </cell>
        </row>
        <row r="83">
          <cell r="A83" t="str">
            <v>MW 6.3 (4)</v>
          </cell>
          <cell r="B83" t="str">
            <v>constructing walls  with blocks of 40x20x15cm  Third Floor</v>
          </cell>
          <cell r="C83" t="str">
            <v>Sqm</v>
          </cell>
          <cell r="D83">
            <v>356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T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A84" t="str">
            <v>MW 6.4 (1)</v>
          </cell>
          <cell r="B84" t="str">
            <v>115mm thick brick partition wall in Ground Floor</v>
          </cell>
          <cell r="C84" t="str">
            <v>Sqm</v>
          </cell>
          <cell r="D84">
            <v>276</v>
          </cell>
          <cell r="E84">
            <v>70</v>
          </cell>
          <cell r="F84">
            <v>19320</v>
          </cell>
          <cell r="G84">
            <v>0</v>
          </cell>
          <cell r="H84">
            <v>0</v>
          </cell>
          <cell r="J84">
            <v>0</v>
          </cell>
          <cell r="K84">
            <v>35</v>
          </cell>
          <cell r="L84">
            <v>9660</v>
          </cell>
          <cell r="M84">
            <v>35</v>
          </cell>
          <cell r="N84">
            <v>9660</v>
          </cell>
          <cell r="O84">
            <v>35</v>
          </cell>
          <cell r="P84">
            <v>9660</v>
          </cell>
          <cell r="Q84">
            <v>40</v>
          </cell>
          <cell r="R84">
            <v>11040</v>
          </cell>
          <cell r="S84">
            <v>0</v>
          </cell>
          <cell r="T84">
            <v>0</v>
          </cell>
          <cell r="V84">
            <v>0</v>
          </cell>
          <cell r="W84">
            <v>75</v>
          </cell>
          <cell r="X84">
            <v>20700</v>
          </cell>
        </row>
        <row r="85">
          <cell r="A85" t="str">
            <v>MW 6.4 (2)</v>
          </cell>
          <cell r="B85" t="str">
            <v>115mm thick brick partition wall in First Floor</v>
          </cell>
          <cell r="C85" t="str">
            <v>Sqm</v>
          </cell>
          <cell r="D85">
            <v>276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T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A86" t="str">
            <v>MW 6.4 (3)</v>
          </cell>
          <cell r="B86" t="str">
            <v>115mm thick brick partition wall in Second Floor</v>
          </cell>
          <cell r="C86" t="str">
            <v>Sqm</v>
          </cell>
          <cell r="D86">
            <v>276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J86">
            <v>0</v>
          </cell>
          <cell r="K86">
            <v>0</v>
          </cell>
          <cell r="L86">
            <v>0</v>
          </cell>
          <cell r="N86">
            <v>0</v>
          </cell>
          <cell r="O86">
            <v>0</v>
          </cell>
          <cell r="P86">
            <v>0</v>
          </cell>
          <cell r="R86">
            <v>0</v>
          </cell>
          <cell r="S86">
            <v>0</v>
          </cell>
          <cell r="T86">
            <v>0</v>
          </cell>
          <cell r="V86">
            <v>0</v>
          </cell>
          <cell r="W86">
            <v>0</v>
          </cell>
          <cell r="X86">
            <v>0</v>
          </cell>
        </row>
        <row r="87">
          <cell r="A87" t="str">
            <v>MW 6.4 (4)</v>
          </cell>
          <cell r="B87" t="str">
            <v>115mm thick brick partition wall inTerrace Floor</v>
          </cell>
          <cell r="C87" t="str">
            <v>Sqm</v>
          </cell>
          <cell r="D87">
            <v>276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T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A88" t="str">
            <v>MW 6.5 (1)</v>
          </cell>
          <cell r="B88" t="str">
            <v>230mm thk. masonry in CM 1:6 Ground Floor</v>
          </cell>
          <cell r="C88" t="str">
            <v>Cum</v>
          </cell>
          <cell r="D88">
            <v>1789</v>
          </cell>
          <cell r="E88">
            <v>100</v>
          </cell>
          <cell r="F88">
            <v>178900</v>
          </cell>
          <cell r="G88">
            <v>25</v>
          </cell>
          <cell r="H88">
            <v>44725</v>
          </cell>
          <cell r="I88">
            <v>50</v>
          </cell>
          <cell r="J88">
            <v>89450</v>
          </cell>
          <cell r="K88">
            <v>25</v>
          </cell>
          <cell r="L88">
            <v>44725</v>
          </cell>
          <cell r="M88">
            <v>50</v>
          </cell>
          <cell r="N88">
            <v>89450</v>
          </cell>
          <cell r="O88">
            <v>50</v>
          </cell>
          <cell r="P88">
            <v>89450</v>
          </cell>
          <cell r="Q88">
            <v>50</v>
          </cell>
          <cell r="R88">
            <v>89450</v>
          </cell>
          <cell r="S88">
            <v>0</v>
          </cell>
          <cell r="T88">
            <v>0</v>
          </cell>
          <cell r="V88">
            <v>0</v>
          </cell>
          <cell r="W88">
            <v>150</v>
          </cell>
          <cell r="X88">
            <v>268350</v>
          </cell>
        </row>
        <row r="89">
          <cell r="A89" t="str">
            <v>MW 6.5 (2)</v>
          </cell>
          <cell r="B89" t="str">
            <v>230mm thk. masonry in CM 1:6 First Floor</v>
          </cell>
          <cell r="C89" t="str">
            <v>Cum</v>
          </cell>
          <cell r="D89">
            <v>1789</v>
          </cell>
          <cell r="E89">
            <v>150</v>
          </cell>
          <cell r="F89">
            <v>268350</v>
          </cell>
          <cell r="G89">
            <v>0</v>
          </cell>
          <cell r="H89">
            <v>0</v>
          </cell>
          <cell r="J89">
            <v>0</v>
          </cell>
          <cell r="K89">
            <v>0</v>
          </cell>
          <cell r="L89">
            <v>0</v>
          </cell>
          <cell r="N89">
            <v>0</v>
          </cell>
          <cell r="O89">
            <v>50</v>
          </cell>
          <cell r="P89">
            <v>89450</v>
          </cell>
          <cell r="R89">
            <v>0</v>
          </cell>
          <cell r="S89">
            <v>100</v>
          </cell>
          <cell r="T89">
            <v>178900</v>
          </cell>
          <cell r="V89">
            <v>0</v>
          </cell>
          <cell r="W89">
            <v>0</v>
          </cell>
          <cell r="X89">
            <v>0</v>
          </cell>
        </row>
        <row r="90">
          <cell r="A90" t="str">
            <v>MW 6.5 (3)</v>
          </cell>
          <cell r="B90" t="str">
            <v>230mm thk. masonry in CM 1:6 Second Floor</v>
          </cell>
          <cell r="C90" t="str">
            <v>Cum</v>
          </cell>
          <cell r="D90">
            <v>1789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0</v>
          </cell>
          <cell r="X90">
            <v>0</v>
          </cell>
        </row>
        <row r="91">
          <cell r="A91" t="str">
            <v>MW 6.5 (4)</v>
          </cell>
          <cell r="B91" t="str">
            <v>230mm thk. masonry in CM 1:6 Third Floor</v>
          </cell>
          <cell r="C91" t="str">
            <v>Cum</v>
          </cell>
          <cell r="D91">
            <v>1789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A92" t="str">
            <v>MW 6.6</v>
          </cell>
          <cell r="B92" t="str">
            <v xml:space="preserve"> solid block work of 40x20x20cm with CM 1:6 </v>
          </cell>
          <cell r="C92" t="str">
            <v>Sqm</v>
          </cell>
          <cell r="D92">
            <v>378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A93" t="str">
            <v>PL 7.1 (1)</v>
          </cell>
          <cell r="B93" t="str">
            <v>Plastering  in CM 1:4, 12mm thk including providing plaster mesh Ground Floor</v>
          </cell>
          <cell r="C93" t="str">
            <v>Sqm</v>
          </cell>
          <cell r="D93">
            <v>106</v>
          </cell>
          <cell r="E93">
            <v>150</v>
          </cell>
          <cell r="F93">
            <v>15900</v>
          </cell>
          <cell r="G93">
            <v>0</v>
          </cell>
          <cell r="H93">
            <v>0</v>
          </cell>
          <cell r="J93">
            <v>0</v>
          </cell>
          <cell r="K93">
            <v>50</v>
          </cell>
          <cell r="L93">
            <v>5300</v>
          </cell>
          <cell r="N93">
            <v>0</v>
          </cell>
          <cell r="O93">
            <v>50</v>
          </cell>
          <cell r="P93">
            <v>5300</v>
          </cell>
          <cell r="R93">
            <v>0</v>
          </cell>
          <cell r="S93">
            <v>50</v>
          </cell>
          <cell r="T93">
            <v>5300</v>
          </cell>
          <cell r="V93">
            <v>0</v>
          </cell>
          <cell r="W93">
            <v>0</v>
          </cell>
          <cell r="X93">
            <v>0</v>
          </cell>
        </row>
        <row r="94">
          <cell r="A94" t="str">
            <v>PL 7.1 (2)</v>
          </cell>
          <cell r="B94" t="str">
            <v>plastering  in CM 1:4, 12mm thk including providing plaster mesh First Floor</v>
          </cell>
          <cell r="C94" t="str">
            <v>Sqm</v>
          </cell>
          <cell r="D94">
            <v>106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 t="str">
            <v>PL 7.1 (3)</v>
          </cell>
          <cell r="B95" t="str">
            <v>plastering  in CM 1:4, 12mm thk including providing plaster mesh  Second Floor</v>
          </cell>
          <cell r="C95" t="str">
            <v>Sqm</v>
          </cell>
          <cell r="D95">
            <v>106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 t="str">
            <v>PL 7.1 (4)</v>
          </cell>
          <cell r="B96" t="str">
            <v>plastering  in CM 1:4, 12mm thk including providing plaster mesh Terrace Floor</v>
          </cell>
          <cell r="C96" t="str">
            <v>Sqm</v>
          </cell>
          <cell r="D96">
            <v>106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R96">
            <v>0</v>
          </cell>
          <cell r="S96">
            <v>0</v>
          </cell>
          <cell r="T96">
            <v>0</v>
          </cell>
          <cell r="V96">
            <v>0</v>
          </cell>
          <cell r="W96">
            <v>0</v>
          </cell>
          <cell r="X96">
            <v>0</v>
          </cell>
        </row>
        <row r="97">
          <cell r="A97" t="str">
            <v>PL 7.2 (1)</v>
          </cell>
          <cell r="B97" t="str">
            <v>Internal plastering to masonry in CM 1:6 Ground Floor</v>
          </cell>
          <cell r="C97" t="str">
            <v>Sqm</v>
          </cell>
          <cell r="D97">
            <v>94</v>
          </cell>
          <cell r="E97">
            <v>2600</v>
          </cell>
          <cell r="F97">
            <v>244400</v>
          </cell>
          <cell r="G97">
            <v>700</v>
          </cell>
          <cell r="H97">
            <v>65800</v>
          </cell>
          <cell r="I97">
            <v>700</v>
          </cell>
          <cell r="J97">
            <v>65800</v>
          </cell>
          <cell r="K97">
            <v>700</v>
          </cell>
          <cell r="L97">
            <v>65800</v>
          </cell>
          <cell r="M97">
            <v>700</v>
          </cell>
          <cell r="N97">
            <v>65800</v>
          </cell>
          <cell r="O97">
            <v>700</v>
          </cell>
          <cell r="P97">
            <v>65800</v>
          </cell>
          <cell r="Q97">
            <v>700</v>
          </cell>
          <cell r="R97">
            <v>65800</v>
          </cell>
          <cell r="S97">
            <v>500</v>
          </cell>
          <cell r="T97">
            <v>47000</v>
          </cell>
          <cell r="U97">
            <v>125</v>
          </cell>
          <cell r="V97">
            <v>11750</v>
          </cell>
          <cell r="W97">
            <v>2225</v>
          </cell>
          <cell r="X97">
            <v>209150</v>
          </cell>
        </row>
        <row r="98">
          <cell r="A98" t="str">
            <v>PL 7.2 (2)</v>
          </cell>
          <cell r="B98" t="str">
            <v>Internal plastering to masonry in CM 1:6 First Floor</v>
          </cell>
          <cell r="C98" t="str">
            <v>Sqm</v>
          </cell>
          <cell r="D98">
            <v>94</v>
          </cell>
          <cell r="E98">
            <v>200</v>
          </cell>
          <cell r="F98">
            <v>18800</v>
          </cell>
          <cell r="G98">
            <v>0</v>
          </cell>
          <cell r="H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R98">
            <v>0</v>
          </cell>
          <cell r="S98">
            <v>200</v>
          </cell>
          <cell r="T98">
            <v>18800</v>
          </cell>
          <cell r="V98">
            <v>0</v>
          </cell>
          <cell r="W98">
            <v>0</v>
          </cell>
          <cell r="X98">
            <v>0</v>
          </cell>
        </row>
        <row r="99">
          <cell r="A99" t="str">
            <v>PL 7.2 (3)</v>
          </cell>
          <cell r="B99" t="str">
            <v>Internal plastering to masonry in CM 1:6 Second Floor</v>
          </cell>
          <cell r="C99" t="str">
            <v>Sqm</v>
          </cell>
          <cell r="D99">
            <v>94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R99">
            <v>0</v>
          </cell>
          <cell r="S99">
            <v>0</v>
          </cell>
          <cell r="T99">
            <v>0</v>
          </cell>
          <cell r="V99">
            <v>0</v>
          </cell>
          <cell r="W99">
            <v>0</v>
          </cell>
          <cell r="X99">
            <v>0</v>
          </cell>
        </row>
        <row r="100">
          <cell r="A100" t="str">
            <v>PL 7.2 (4)</v>
          </cell>
          <cell r="B100" t="str">
            <v>Internal plastering to masonry in CM 1:6 Terrace Floor</v>
          </cell>
          <cell r="C100" t="str">
            <v>Sqm</v>
          </cell>
          <cell r="D100">
            <v>94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R100">
            <v>0</v>
          </cell>
          <cell r="S100">
            <v>0</v>
          </cell>
          <cell r="T100">
            <v>0</v>
          </cell>
          <cell r="V100">
            <v>0</v>
          </cell>
          <cell r="W100">
            <v>0</v>
          </cell>
          <cell r="X100">
            <v>0</v>
          </cell>
        </row>
        <row r="101">
          <cell r="A101" t="str">
            <v>PL 7.3</v>
          </cell>
          <cell r="B101" t="str">
            <v>plastering to external surface of masonry 20mm thk as per directions in CM 1:6</v>
          </cell>
          <cell r="C101" t="str">
            <v>Sqm</v>
          </cell>
          <cell r="D101">
            <v>119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R101">
            <v>0</v>
          </cell>
          <cell r="S101">
            <v>0</v>
          </cell>
          <cell r="T101">
            <v>0</v>
          </cell>
          <cell r="V101">
            <v>0</v>
          </cell>
          <cell r="W101">
            <v>0</v>
          </cell>
          <cell r="X101">
            <v>0</v>
          </cell>
        </row>
        <row r="102">
          <cell r="A102" t="str">
            <v>PL 7.4</v>
          </cell>
          <cell r="B102" t="str">
            <v xml:space="preserve">Providing plastering to plinth surface of masonry 25mm thick as per directions in CM 1:6 </v>
          </cell>
          <cell r="C102" t="str">
            <v>Sqm</v>
          </cell>
          <cell r="D102">
            <v>119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R102">
            <v>0</v>
          </cell>
          <cell r="S102">
            <v>0</v>
          </cell>
          <cell r="T102">
            <v>0</v>
          </cell>
          <cell r="V102">
            <v>0</v>
          </cell>
          <cell r="W102">
            <v>0</v>
          </cell>
          <cell r="X102">
            <v>0</v>
          </cell>
        </row>
        <row r="103">
          <cell r="A103" t="str">
            <v>PL 7.5</v>
          </cell>
          <cell r="B103" t="str">
            <v xml:space="preserve">Providing pointing to size stone masonry in CM 1:3 </v>
          </cell>
          <cell r="C103" t="str">
            <v>Sqm</v>
          </cell>
          <cell r="D103">
            <v>46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R103">
            <v>0</v>
          </cell>
          <cell r="S103">
            <v>0</v>
          </cell>
          <cell r="T103">
            <v>0</v>
          </cell>
          <cell r="V103">
            <v>0</v>
          </cell>
          <cell r="W103">
            <v>0</v>
          </cell>
          <cell r="X103">
            <v>0</v>
          </cell>
        </row>
        <row r="104">
          <cell r="A104" t="str">
            <v>PL 7.6</v>
          </cell>
          <cell r="B104" t="str">
            <v xml:space="preserve">Plastering 12mm thick over flagging in CM 1:4 </v>
          </cell>
          <cell r="C104" t="str">
            <v>Sqm</v>
          </cell>
          <cell r="D104">
            <v>94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R104">
            <v>0</v>
          </cell>
          <cell r="S104">
            <v>0</v>
          </cell>
          <cell r="T104">
            <v>0</v>
          </cell>
          <cell r="V104">
            <v>0</v>
          </cell>
          <cell r="W104">
            <v>0</v>
          </cell>
          <cell r="X104">
            <v>0</v>
          </cell>
        </row>
        <row r="105">
          <cell r="A105" t="str">
            <v>PL 7.7</v>
          </cell>
          <cell r="B105" t="str">
            <v xml:space="preserve">Providing 15mm thk rough plastering in toilet in CM 1:4 </v>
          </cell>
          <cell r="C105" t="str">
            <v>Sqm</v>
          </cell>
          <cell r="D105">
            <v>85</v>
          </cell>
          <cell r="E105">
            <v>320</v>
          </cell>
          <cell r="F105">
            <v>27200</v>
          </cell>
          <cell r="G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160</v>
          </cell>
          <cell r="P105">
            <v>13600</v>
          </cell>
          <cell r="Q105">
            <v>160</v>
          </cell>
          <cell r="R105">
            <v>13600</v>
          </cell>
          <cell r="S105">
            <v>160</v>
          </cell>
          <cell r="T105">
            <v>13600</v>
          </cell>
          <cell r="U105">
            <v>165</v>
          </cell>
          <cell r="V105">
            <v>14025</v>
          </cell>
          <cell r="W105">
            <v>325</v>
          </cell>
          <cell r="X105">
            <v>27625</v>
          </cell>
        </row>
        <row r="106">
          <cell r="A106" t="str">
            <v>PL 7.8</v>
          </cell>
          <cell r="B106" t="str">
            <v>Providing plastering to sunken portion in CM 1:4, 12mm thk with water proof compound at 1 kg per bag</v>
          </cell>
          <cell r="C106" t="str">
            <v>Sqm</v>
          </cell>
          <cell r="D106">
            <v>122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A107" t="str">
            <v>PL 7.8 (a)</v>
          </cell>
          <cell r="B107" t="str">
            <v xml:space="preserve"> - Do - Water Tank</v>
          </cell>
          <cell r="C107" t="str">
            <v>Sqm</v>
          </cell>
          <cell r="D107">
            <v>139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</row>
        <row r="108">
          <cell r="A108" t="str">
            <v>PL 7.9</v>
          </cell>
          <cell r="B108" t="str">
            <v>Providing 12mm thk plastering grooves of 15-20mm thk. and 10mm deep in CM 1:6</v>
          </cell>
          <cell r="C108" t="str">
            <v>Rmt</v>
          </cell>
          <cell r="D108">
            <v>18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R108">
            <v>0</v>
          </cell>
          <cell r="S108">
            <v>0</v>
          </cell>
          <cell r="T108">
            <v>0</v>
          </cell>
          <cell r="V108">
            <v>0</v>
          </cell>
          <cell r="W108">
            <v>0</v>
          </cell>
          <cell r="X108">
            <v>0</v>
          </cell>
        </row>
        <row r="109">
          <cell r="A109" t="str">
            <v>PL 7.10</v>
          </cell>
          <cell r="B109" t="str">
            <v xml:space="preserve">Providing Plastering to drain surface of masonry 15mm thk in CM 1:4 </v>
          </cell>
          <cell r="C109" t="str">
            <v>Sqm</v>
          </cell>
          <cell r="D109">
            <v>94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A110" t="str">
            <v>PL 7.11</v>
          </cell>
          <cell r="B110" t="str">
            <v>Providing plastering to water tank outer surface of 15mm thk  in CM 1:4</v>
          </cell>
          <cell r="C110" t="str">
            <v>Sqm</v>
          </cell>
          <cell r="D110">
            <v>119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</row>
        <row r="111">
          <cell r="A111" t="str">
            <v>FL 8.1</v>
          </cell>
          <cell r="B111" t="str">
            <v>Providing &amp; laying granolithic flooring 40mm thk.</v>
          </cell>
          <cell r="C111" t="str">
            <v>Sqm</v>
          </cell>
          <cell r="D111">
            <v>120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</row>
        <row r="112">
          <cell r="A112" t="str">
            <v>FL 8.2</v>
          </cell>
          <cell r="B112" t="str">
            <v xml:space="preserve">Pressed clay tiles laid in CM 1:3 pointed with DICTAMENT-DM </v>
          </cell>
          <cell r="C112" t="str">
            <v>Sqm</v>
          </cell>
          <cell r="D112">
            <v>251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</row>
        <row r="113">
          <cell r="A113" t="str">
            <v>DW 9.1</v>
          </cell>
          <cell r="B113" t="str">
            <v>Aluminium door/windows for main door</v>
          </cell>
          <cell r="C113" t="str">
            <v>Sqm</v>
          </cell>
          <cell r="D113">
            <v>5067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</row>
        <row r="114">
          <cell r="A114" t="str">
            <v>DW 9.2</v>
          </cell>
          <cell r="B114" t="str">
            <v>Providing &amp; fixing powder coated aluminium doors as per the following specifications at all levels.</v>
          </cell>
          <cell r="C114" t="str">
            <v>Sqm</v>
          </cell>
          <cell r="D114">
            <v>8955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R114">
            <v>0</v>
          </cell>
          <cell r="S114">
            <v>0</v>
          </cell>
          <cell r="T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A115" t="str">
            <v>DW 9.3</v>
          </cell>
          <cell r="B115" t="str">
            <v>Toile door with teak wood frame phenol bonded plywood</v>
          </cell>
          <cell r="C115" t="str">
            <v>Sqm</v>
          </cell>
          <cell r="D115">
            <v>5220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R115">
            <v>0</v>
          </cell>
          <cell r="S115">
            <v>0</v>
          </cell>
          <cell r="T115">
            <v>0</v>
          </cell>
          <cell r="V115">
            <v>0</v>
          </cell>
          <cell r="W115">
            <v>0</v>
          </cell>
          <cell r="X115">
            <v>0</v>
          </cell>
        </row>
        <row r="116">
          <cell r="A116" t="str">
            <v>DW 9.4 (a)</v>
          </cell>
          <cell r="B116" t="str">
            <v>Aluminium sliding window fixed at the top openable at the bottom</v>
          </cell>
          <cell r="C116" t="str">
            <v>Sqm</v>
          </cell>
          <cell r="D116">
            <v>4000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0</v>
          </cell>
          <cell r="V116">
            <v>0</v>
          </cell>
          <cell r="W116">
            <v>0</v>
          </cell>
          <cell r="X116">
            <v>0</v>
          </cell>
        </row>
        <row r="117">
          <cell r="A117" t="str">
            <v>DW 9.4 (b)</v>
          </cell>
          <cell r="B117" t="str">
            <v>Aluminium sliding window fixed at top and bottom openable at centre</v>
          </cell>
          <cell r="C117" t="str">
            <v>Sqm</v>
          </cell>
          <cell r="D117">
            <v>4200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0</v>
          </cell>
          <cell r="V117">
            <v>0</v>
          </cell>
          <cell r="W117">
            <v>0</v>
          </cell>
          <cell r="X117">
            <v>0</v>
          </cell>
        </row>
        <row r="118">
          <cell r="A118" t="str">
            <v>DW 9.5</v>
          </cell>
          <cell r="B118" t="str">
            <v>Thermo vinyl polymer two tracks sliding windows (ELGI or equivalent)</v>
          </cell>
          <cell r="C118" t="str">
            <v>Sqm</v>
          </cell>
          <cell r="D118">
            <v>5220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V118">
            <v>0</v>
          </cell>
          <cell r="W118">
            <v>0</v>
          </cell>
          <cell r="X118">
            <v>0</v>
          </cell>
        </row>
        <row r="119">
          <cell r="A119" t="str">
            <v>DW 9.6 (1)</v>
          </cell>
          <cell r="B119" t="str">
            <v>Aluminium Sun Breaker Ground Floor</v>
          </cell>
          <cell r="C119" t="str">
            <v>Sqm</v>
          </cell>
          <cell r="D119">
            <v>2121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 t="str">
            <v>DW 9.6 (2)</v>
          </cell>
          <cell r="B120" t="str">
            <v>Aluminium Sun Breaker First Floor</v>
          </cell>
          <cell r="C120" t="str">
            <v>Sqm</v>
          </cell>
          <cell r="D120">
            <v>2301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R120">
            <v>0</v>
          </cell>
          <cell r="S120">
            <v>0</v>
          </cell>
          <cell r="T120">
            <v>0</v>
          </cell>
          <cell r="V120">
            <v>0</v>
          </cell>
          <cell r="W120">
            <v>0</v>
          </cell>
          <cell r="X120">
            <v>0</v>
          </cell>
        </row>
        <row r="121">
          <cell r="A121" t="str">
            <v>DW 9.6 (3)</v>
          </cell>
          <cell r="B121" t="str">
            <v>Aluminium Sun Breaker Second Floor</v>
          </cell>
          <cell r="C121" t="str">
            <v>Sqm</v>
          </cell>
          <cell r="D121">
            <v>2481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R121">
            <v>0</v>
          </cell>
          <cell r="S121">
            <v>0</v>
          </cell>
          <cell r="T121">
            <v>0</v>
          </cell>
          <cell r="V121">
            <v>0</v>
          </cell>
          <cell r="W121">
            <v>0</v>
          </cell>
          <cell r="X121">
            <v>0</v>
          </cell>
        </row>
        <row r="122">
          <cell r="A122" t="str">
            <v>DW 9.7</v>
          </cell>
          <cell r="B122" t="str">
            <v xml:space="preserve">Providing &amp; fixing sliding and folding door using anodised aluminium sections </v>
          </cell>
          <cell r="C122" t="str">
            <v>Sqm</v>
          </cell>
          <cell r="D122">
            <v>4949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R122">
            <v>0</v>
          </cell>
          <cell r="S122">
            <v>0</v>
          </cell>
          <cell r="T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A123" t="str">
            <v>PF 10.1</v>
          </cell>
          <cell r="B123" t="str">
            <v xml:space="preserve">Two coats of Renova </v>
          </cell>
          <cell r="C123" t="str">
            <v>Sqm</v>
          </cell>
          <cell r="D123">
            <v>304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  <cell r="T123">
            <v>0</v>
          </cell>
          <cell r="V123">
            <v>0</v>
          </cell>
          <cell r="W123">
            <v>0</v>
          </cell>
          <cell r="X123">
            <v>0</v>
          </cell>
        </row>
        <row r="124">
          <cell r="A124" t="str">
            <v>PF 10.2</v>
          </cell>
          <cell r="B124" t="str">
            <v xml:space="preserve">2 coats of platic emulsion paint and make over a coat of primer </v>
          </cell>
          <cell r="C124" t="str">
            <v>Sqm</v>
          </cell>
          <cell r="D124">
            <v>88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</row>
        <row r="125">
          <cell r="A125" t="str">
            <v>MS 11.1</v>
          </cell>
          <cell r="B125" t="str">
            <v>MS Door</v>
          </cell>
          <cell r="C125" t="str">
            <v>Sqm</v>
          </cell>
          <cell r="D125">
            <v>3022</v>
          </cell>
          <cell r="E125">
            <v>15</v>
          </cell>
          <cell r="F125">
            <v>45330</v>
          </cell>
          <cell r="G125">
            <v>0</v>
          </cell>
          <cell r="H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R125">
            <v>0</v>
          </cell>
          <cell r="S125">
            <v>15</v>
          </cell>
          <cell r="T125">
            <v>45330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 t="str">
            <v>MS 11.2</v>
          </cell>
          <cell r="B126" t="str">
            <v>Push &amp; Pull type rolling shutter</v>
          </cell>
          <cell r="C126" t="str">
            <v>Sqm</v>
          </cell>
          <cell r="D126">
            <v>1959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</v>
          </cell>
          <cell r="T126">
            <v>0</v>
          </cell>
          <cell r="V126">
            <v>0</v>
          </cell>
          <cell r="W126">
            <v>0</v>
          </cell>
          <cell r="X126">
            <v>0</v>
          </cell>
        </row>
        <row r="127">
          <cell r="A127" t="str">
            <v>MS 11.3</v>
          </cell>
          <cell r="B127" t="str">
            <v>MS Hand Railing for staircase</v>
          </cell>
          <cell r="C127" t="str">
            <v>Sqm</v>
          </cell>
          <cell r="D127">
            <v>967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R127">
            <v>0</v>
          </cell>
          <cell r="S127">
            <v>0</v>
          </cell>
          <cell r="T127">
            <v>0</v>
          </cell>
          <cell r="V127">
            <v>0</v>
          </cell>
          <cell r="W127">
            <v>0</v>
          </cell>
          <cell r="X127">
            <v>0</v>
          </cell>
        </row>
        <row r="128">
          <cell r="A128" t="str">
            <v>WP 12.1</v>
          </cell>
          <cell r="B128" t="str">
            <v>Cell Proof Water Proofing</v>
          </cell>
          <cell r="C128" t="str">
            <v>Sqm</v>
          </cell>
          <cell r="D128">
            <v>362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R128">
            <v>0</v>
          </cell>
          <cell r="S128">
            <v>0</v>
          </cell>
          <cell r="T128">
            <v>0</v>
          </cell>
          <cell r="V128">
            <v>0</v>
          </cell>
          <cell r="W128">
            <v>0</v>
          </cell>
          <cell r="X128">
            <v>0</v>
          </cell>
        </row>
        <row r="129">
          <cell r="A129" t="str">
            <v>WP 12.2 (a)</v>
          </cell>
          <cell r="B129" t="str">
            <v>Water proof membrene coating using Zentriflex elastic in two coats (thickness approx. 1.5mm )</v>
          </cell>
          <cell r="C129" t="str">
            <v>Sqm</v>
          </cell>
          <cell r="D129">
            <v>309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0</v>
          </cell>
          <cell r="V129">
            <v>0</v>
          </cell>
          <cell r="W129">
            <v>0</v>
          </cell>
          <cell r="X129">
            <v>0</v>
          </cell>
        </row>
        <row r="130">
          <cell r="A130" t="str">
            <v>WP 12.2 (b)</v>
          </cell>
          <cell r="B130" t="str">
            <v xml:space="preserve">A bond coat consisting of Nafufill-SBR </v>
          </cell>
          <cell r="C130" t="str">
            <v>Sqm</v>
          </cell>
          <cell r="D130">
            <v>248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V130">
            <v>0</v>
          </cell>
          <cell r="W130">
            <v>0</v>
          </cell>
          <cell r="X130">
            <v>0</v>
          </cell>
        </row>
        <row r="131">
          <cell r="A131" t="str">
            <v>WP 12.2 (c)</v>
          </cell>
          <cell r="B131" t="str">
            <v>1:2:4 screed to slopes 100mm thk include the cost of integral water proofing compound  DICTAMENT-DM at 0.5% by weight of cement.</v>
          </cell>
          <cell r="C131" t="str">
            <v>Sqm</v>
          </cell>
          <cell r="D131">
            <v>190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R131">
            <v>0</v>
          </cell>
          <cell r="S131">
            <v>0</v>
          </cell>
          <cell r="T131">
            <v>0</v>
          </cell>
          <cell r="V131">
            <v>0</v>
          </cell>
          <cell r="W131">
            <v>0</v>
          </cell>
          <cell r="X131">
            <v>0</v>
          </cell>
        </row>
        <row r="132">
          <cell r="A132" t="str">
            <v>M 13.1</v>
          </cell>
          <cell r="B132" t="str">
            <v>Antitermite Treatement</v>
          </cell>
          <cell r="C132" t="str">
            <v>Sqm</v>
          </cell>
          <cell r="D132">
            <v>46</v>
          </cell>
          <cell r="E132">
            <v>1300</v>
          </cell>
          <cell r="F132">
            <v>59800</v>
          </cell>
          <cell r="G132">
            <v>500</v>
          </cell>
          <cell r="H132">
            <v>23000</v>
          </cell>
          <cell r="I132">
            <v>500</v>
          </cell>
          <cell r="J132">
            <v>23000</v>
          </cell>
          <cell r="K132">
            <v>500</v>
          </cell>
          <cell r="L132">
            <v>23000</v>
          </cell>
          <cell r="M132">
            <v>500</v>
          </cell>
          <cell r="N132">
            <v>23000</v>
          </cell>
          <cell r="O132">
            <v>300</v>
          </cell>
          <cell r="P132">
            <v>13800</v>
          </cell>
          <cell r="Q132">
            <v>235</v>
          </cell>
          <cell r="R132">
            <v>10810</v>
          </cell>
          <cell r="S132">
            <v>0</v>
          </cell>
          <cell r="T132">
            <v>0</v>
          </cell>
          <cell r="V132">
            <v>0</v>
          </cell>
          <cell r="W132">
            <v>1235</v>
          </cell>
          <cell r="X132">
            <v>56810</v>
          </cell>
        </row>
        <row r="133">
          <cell r="A133" t="str">
            <v>M 13.2</v>
          </cell>
          <cell r="B133" t="str">
            <v>100mm dia PVC pipe</v>
          </cell>
          <cell r="C133" t="str">
            <v>Rmt</v>
          </cell>
          <cell r="D133">
            <v>330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R133">
            <v>0</v>
          </cell>
          <cell r="S133">
            <v>0</v>
          </cell>
          <cell r="T133">
            <v>0</v>
          </cell>
          <cell r="V133">
            <v>0</v>
          </cell>
          <cell r="W133">
            <v>0</v>
          </cell>
          <cell r="X133">
            <v>0</v>
          </cell>
        </row>
        <row r="134">
          <cell r="A134" t="str">
            <v>M 13.3</v>
          </cell>
          <cell r="B134" t="str">
            <v xml:space="preserve">Aluminium structural glazing </v>
          </cell>
          <cell r="C134" t="str">
            <v>Sqm</v>
          </cell>
          <cell r="D134">
            <v>7761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R134">
            <v>0</v>
          </cell>
          <cell r="S134">
            <v>0</v>
          </cell>
          <cell r="T134">
            <v>0</v>
          </cell>
          <cell r="V134">
            <v>0</v>
          </cell>
          <cell r="W134">
            <v>0</v>
          </cell>
          <cell r="X134">
            <v>0</v>
          </cell>
        </row>
        <row r="135">
          <cell r="A135" t="str">
            <v>M 13.4</v>
          </cell>
          <cell r="B135" t="str">
            <v>Anodised aluminium louvered ventilatores of frame size (50x25)mm</v>
          </cell>
          <cell r="C135" t="str">
            <v>Sqm</v>
          </cell>
          <cell r="D135">
            <v>1944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V135">
            <v>0</v>
          </cell>
          <cell r="W135">
            <v>0</v>
          </cell>
          <cell r="X135">
            <v>0</v>
          </cell>
        </row>
        <row r="136">
          <cell r="A136" t="str">
            <v>M 13.5</v>
          </cell>
          <cell r="B136" t="str">
            <v xml:space="preserve">Fabricating and installing at site anodised aluminium curtain wall </v>
          </cell>
          <cell r="C136" t="str">
            <v>Sqm</v>
          </cell>
          <cell r="D136">
            <v>5420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R136">
            <v>0</v>
          </cell>
          <cell r="S136">
            <v>0</v>
          </cell>
          <cell r="T136">
            <v>0</v>
          </cell>
          <cell r="V136">
            <v>0</v>
          </cell>
          <cell r="W136">
            <v>0</v>
          </cell>
          <cell r="X136">
            <v>0</v>
          </cell>
        </row>
        <row r="137">
          <cell r="A137" t="str">
            <v>M 13.6</v>
          </cell>
          <cell r="B137" t="str">
            <v xml:space="preserve">Cobble paving tiles </v>
          </cell>
          <cell r="C137">
            <v>0</v>
          </cell>
          <cell r="D137">
            <v>650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R137">
            <v>0</v>
          </cell>
          <cell r="S137">
            <v>0</v>
          </cell>
          <cell r="T137">
            <v>0</v>
          </cell>
          <cell r="V137">
            <v>0</v>
          </cell>
          <cell r="W137">
            <v>0</v>
          </cell>
          <cell r="X137">
            <v>0</v>
          </cell>
        </row>
        <row r="138">
          <cell r="A138" t="str">
            <v>M 13.7</v>
          </cell>
          <cell r="B138" t="str">
            <v xml:space="preserve">under deck insulation by using 40 mm thk thermocole </v>
          </cell>
          <cell r="C138" t="str">
            <v>Sqm</v>
          </cell>
          <cell r="D138">
            <v>471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R138">
            <v>0</v>
          </cell>
          <cell r="S138">
            <v>0</v>
          </cell>
          <cell r="T138">
            <v>0</v>
          </cell>
          <cell r="V138">
            <v>0</v>
          </cell>
          <cell r="W138">
            <v>0</v>
          </cell>
          <cell r="X138">
            <v>0</v>
          </cell>
        </row>
        <row r="139">
          <cell r="A139" t="str">
            <v>M 13.8</v>
          </cell>
          <cell r="B139" t="str">
            <v xml:space="preserve">Cinder filling </v>
          </cell>
          <cell r="C139" t="str">
            <v>Cum</v>
          </cell>
          <cell r="D139">
            <v>1779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R139">
            <v>0</v>
          </cell>
          <cell r="S139">
            <v>0</v>
          </cell>
          <cell r="T139">
            <v>0</v>
          </cell>
          <cell r="V139">
            <v>0</v>
          </cell>
          <cell r="W139">
            <v>0</v>
          </cell>
          <cell r="X139">
            <v>0</v>
          </cell>
        </row>
        <row r="140">
          <cell r="A140" t="str">
            <v>M 13.9</v>
          </cell>
          <cell r="B140" t="str">
            <v xml:space="preserve">Raised platform below cill cabinet using bricks lining </v>
          </cell>
          <cell r="C140" t="str">
            <v>Cum</v>
          </cell>
          <cell r="D140">
            <v>1854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R140">
            <v>0</v>
          </cell>
          <cell r="S140">
            <v>0</v>
          </cell>
          <cell r="T140">
            <v>0</v>
          </cell>
          <cell r="V140">
            <v>0</v>
          </cell>
          <cell r="W140">
            <v>0</v>
          </cell>
          <cell r="X140">
            <v>0</v>
          </cell>
        </row>
        <row r="141">
          <cell r="A141" t="str">
            <v>M 13.10</v>
          </cell>
          <cell r="B141" t="str">
            <v>75mm thk. perforated pre-cast RCC slab using CC 1:2:4 above</v>
          </cell>
          <cell r="C141" t="str">
            <v>Sqm</v>
          </cell>
          <cell r="D141">
            <v>300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R141">
            <v>0</v>
          </cell>
          <cell r="S141">
            <v>0</v>
          </cell>
          <cell r="T141">
            <v>0</v>
          </cell>
          <cell r="V141">
            <v>0</v>
          </cell>
          <cell r="W141">
            <v>0</v>
          </cell>
          <cell r="X141">
            <v>0</v>
          </cell>
        </row>
        <row r="142">
          <cell r="A142" t="str">
            <v>M 13.11</v>
          </cell>
          <cell r="B142" t="str">
            <v>100mm dia PVC pipe sleeves in beams of 250mm long (approx.)</v>
          </cell>
          <cell r="C142" t="str">
            <v>Nos</v>
          </cell>
          <cell r="D142">
            <v>78</v>
          </cell>
          <cell r="E142">
            <v>178</v>
          </cell>
          <cell r="F142">
            <v>13884</v>
          </cell>
          <cell r="G142">
            <v>178</v>
          </cell>
          <cell r="H142">
            <v>13884</v>
          </cell>
          <cell r="I142">
            <v>200</v>
          </cell>
          <cell r="J142">
            <v>15600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200</v>
          </cell>
          <cell r="X142">
            <v>15600</v>
          </cell>
        </row>
        <row r="143">
          <cell r="A143" t="str">
            <v>M 13.12</v>
          </cell>
          <cell r="B143" t="str">
            <v xml:space="preserve">Inspection chamber using 200mm thk solid block </v>
          </cell>
          <cell r="C143" t="str">
            <v>Nos</v>
          </cell>
          <cell r="D143">
            <v>2456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R143">
            <v>0</v>
          </cell>
          <cell r="S143">
            <v>0</v>
          </cell>
          <cell r="T143">
            <v>0</v>
          </cell>
          <cell r="V143">
            <v>0</v>
          </cell>
          <cell r="W143">
            <v>0</v>
          </cell>
          <cell r="X143">
            <v>0</v>
          </cell>
        </row>
        <row r="144">
          <cell r="A144" t="str">
            <v>M 13.13</v>
          </cell>
          <cell r="B144" t="str">
            <v>Sandwiched panel roof (for sky light)</v>
          </cell>
          <cell r="C144" t="str">
            <v>Sqm</v>
          </cell>
          <cell r="D144">
            <v>2575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R144">
            <v>0</v>
          </cell>
          <cell r="S144">
            <v>0</v>
          </cell>
          <cell r="T144">
            <v>0</v>
          </cell>
          <cell r="V144">
            <v>0</v>
          </cell>
          <cell r="W144">
            <v>0</v>
          </cell>
          <cell r="X144">
            <v>0</v>
          </cell>
        </row>
        <row r="145">
          <cell r="A145" t="str">
            <v>M 13.14</v>
          </cell>
          <cell r="B145" t="str">
            <v>Medium duty M.S. man hole cover  for water tank on terrace.</v>
          </cell>
          <cell r="C145" t="str">
            <v>Nos</v>
          </cell>
          <cell r="D145">
            <v>1992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V145">
            <v>0</v>
          </cell>
          <cell r="W145">
            <v>0</v>
          </cell>
          <cell r="X145">
            <v>0</v>
          </cell>
        </row>
        <row r="146">
          <cell r="A146" t="str">
            <v>M 13.15a</v>
          </cell>
          <cell r="B146" t="str">
            <v>RCC hume pipe class NP2 150mm</v>
          </cell>
          <cell r="C146" t="str">
            <v>Rmt</v>
          </cell>
          <cell r="D146">
            <v>330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 t="str">
            <v>M 13.15b</v>
          </cell>
          <cell r="B147" t="str">
            <v>RCC hume pipe class NP3 300mm</v>
          </cell>
          <cell r="C147" t="str">
            <v>Rmt</v>
          </cell>
          <cell r="D147">
            <v>550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R147">
            <v>0</v>
          </cell>
          <cell r="S147">
            <v>0</v>
          </cell>
          <cell r="T147">
            <v>0</v>
          </cell>
          <cell r="V147">
            <v>0</v>
          </cell>
          <cell r="W147">
            <v>0</v>
          </cell>
          <cell r="X147">
            <v>0</v>
          </cell>
        </row>
        <row r="148">
          <cell r="A148" t="str">
            <v>M 13.15c</v>
          </cell>
          <cell r="B148" t="str">
            <v>RCC hume pipe class NP4 750mm</v>
          </cell>
          <cell r="C148" t="str">
            <v>Rmt</v>
          </cell>
          <cell r="D148">
            <v>1825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0</v>
          </cell>
          <cell r="S148">
            <v>0</v>
          </cell>
          <cell r="T148">
            <v>0</v>
          </cell>
          <cell r="V148">
            <v>0</v>
          </cell>
          <cell r="W148">
            <v>0</v>
          </cell>
          <cell r="X148">
            <v>0</v>
          </cell>
        </row>
        <row r="149">
          <cell r="A149" t="str">
            <v>M 13.16</v>
          </cell>
          <cell r="B149" t="str">
            <v>Rubble Soling</v>
          </cell>
          <cell r="C149" t="str">
            <v>Cum</v>
          </cell>
          <cell r="D149">
            <v>573</v>
          </cell>
          <cell r="E149">
            <v>330</v>
          </cell>
          <cell r="F149">
            <v>189090</v>
          </cell>
          <cell r="G149">
            <v>110</v>
          </cell>
          <cell r="H149">
            <v>63030</v>
          </cell>
          <cell r="I149">
            <v>110</v>
          </cell>
          <cell r="J149">
            <v>63030</v>
          </cell>
          <cell r="K149">
            <v>110</v>
          </cell>
          <cell r="L149">
            <v>63030</v>
          </cell>
          <cell r="M149">
            <v>110</v>
          </cell>
          <cell r="N149">
            <v>63030</v>
          </cell>
          <cell r="O149">
            <v>110</v>
          </cell>
          <cell r="P149">
            <v>63030</v>
          </cell>
          <cell r="Q149">
            <v>110</v>
          </cell>
          <cell r="R149">
            <v>63030</v>
          </cell>
          <cell r="S149">
            <v>0</v>
          </cell>
          <cell r="T149">
            <v>0</v>
          </cell>
          <cell r="V149">
            <v>0</v>
          </cell>
          <cell r="W149">
            <v>330</v>
          </cell>
          <cell r="X149">
            <v>189090</v>
          </cell>
        </row>
        <row r="150">
          <cell r="A150" t="str">
            <v>F 14.1 (1)</v>
          </cell>
          <cell r="B150" t="str">
            <v>Providing and laying granamite tiles  Ground Floor</v>
          </cell>
          <cell r="C150" t="str">
            <v>Sqm</v>
          </cell>
          <cell r="D150">
            <v>302</v>
          </cell>
          <cell r="E150">
            <v>600</v>
          </cell>
          <cell r="F150">
            <v>181200</v>
          </cell>
          <cell r="G150">
            <v>0</v>
          </cell>
          <cell r="H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R150">
            <v>0</v>
          </cell>
          <cell r="S150">
            <v>600</v>
          </cell>
          <cell r="T150">
            <v>181200</v>
          </cell>
          <cell r="V150">
            <v>0</v>
          </cell>
          <cell r="W150">
            <v>0</v>
          </cell>
          <cell r="X150">
            <v>0</v>
          </cell>
        </row>
        <row r="151">
          <cell r="A151" t="str">
            <v>F 14.1 (2)</v>
          </cell>
          <cell r="B151" t="str">
            <v>Providing and laying granamite tiles  First Floor</v>
          </cell>
          <cell r="C151" t="str">
            <v>Sqm</v>
          </cell>
          <cell r="D151">
            <v>314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 t="str">
            <v>F 14.1 (3)</v>
          </cell>
          <cell r="B152" t="str">
            <v>Providing and laying granamite tiles  Second Floor</v>
          </cell>
          <cell r="C152" t="str">
            <v>Sqm</v>
          </cell>
          <cell r="D152">
            <v>326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  <cell r="O152">
            <v>0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V152">
            <v>0</v>
          </cell>
          <cell r="W152">
            <v>0</v>
          </cell>
          <cell r="X152">
            <v>0</v>
          </cell>
        </row>
        <row r="153">
          <cell r="A153" t="str">
            <v>F 14.2</v>
          </cell>
          <cell r="B153" t="str">
            <v xml:space="preserve">Granite slabs with bull nosing for staircase treads raisers </v>
          </cell>
          <cell r="C153" t="str">
            <v>Sqm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R153">
            <v>0</v>
          </cell>
          <cell r="S153">
            <v>0</v>
          </cell>
          <cell r="T153">
            <v>0</v>
          </cell>
          <cell r="V153">
            <v>0</v>
          </cell>
          <cell r="W153">
            <v>0</v>
          </cell>
          <cell r="X153">
            <v>0</v>
          </cell>
        </row>
        <row r="154">
          <cell r="A154" t="str">
            <v>F 14.3 (a)</v>
          </cell>
          <cell r="B154" t="str">
            <v>Granite slabs with bull nosing, 6x6 grooves at 18mm c/c for staircase treads raisers</v>
          </cell>
          <cell r="C154" t="str">
            <v>Sqm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V154">
            <v>0</v>
          </cell>
          <cell r="W154">
            <v>0</v>
          </cell>
          <cell r="X154">
            <v>0</v>
          </cell>
        </row>
        <row r="155">
          <cell r="A155" t="str">
            <v>F 14.3 (b)</v>
          </cell>
          <cell r="B155" t="str">
            <v xml:space="preserve"> -do- for skirting</v>
          </cell>
          <cell r="C155" t="str">
            <v>Sqm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R155">
            <v>0</v>
          </cell>
          <cell r="S155">
            <v>0</v>
          </cell>
          <cell r="T155">
            <v>0</v>
          </cell>
          <cell r="V155">
            <v>0</v>
          </cell>
          <cell r="W155">
            <v>0</v>
          </cell>
          <cell r="X155">
            <v>0</v>
          </cell>
        </row>
        <row r="156">
          <cell r="A156" t="str">
            <v>F 14.4</v>
          </cell>
          <cell r="B156" t="str">
            <v xml:space="preserve">Granite slab for platform in pantry </v>
          </cell>
          <cell r="C156" t="str">
            <v>Sqm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0</v>
          </cell>
          <cell r="T156">
            <v>0</v>
          </cell>
          <cell r="V156">
            <v>0</v>
          </cell>
          <cell r="W156">
            <v>0</v>
          </cell>
          <cell r="X156">
            <v>0</v>
          </cell>
        </row>
        <row r="157">
          <cell r="A157" t="str">
            <v>F 14.5 (1)</v>
          </cell>
          <cell r="B157" t="str">
            <v>Vitrified floor tiles Ground Floor</v>
          </cell>
          <cell r="C157" t="str">
            <v>Rmt</v>
          </cell>
          <cell r="D157">
            <v>96</v>
          </cell>
          <cell r="E157">
            <v>60</v>
          </cell>
          <cell r="F157">
            <v>5760</v>
          </cell>
          <cell r="G157">
            <v>0</v>
          </cell>
          <cell r="H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R157">
            <v>0</v>
          </cell>
          <cell r="S157">
            <v>60</v>
          </cell>
          <cell r="T157">
            <v>5760</v>
          </cell>
          <cell r="V157">
            <v>0</v>
          </cell>
          <cell r="W157">
            <v>0</v>
          </cell>
          <cell r="X157">
            <v>0</v>
          </cell>
        </row>
        <row r="158">
          <cell r="A158" t="str">
            <v>F 14.5 (2)</v>
          </cell>
          <cell r="B158" t="str">
            <v>Vitrified floor tiles First Floor</v>
          </cell>
          <cell r="C158" t="str">
            <v>Rmt</v>
          </cell>
          <cell r="D158">
            <v>108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R158">
            <v>0</v>
          </cell>
          <cell r="S158">
            <v>0</v>
          </cell>
          <cell r="T158">
            <v>0</v>
          </cell>
          <cell r="V158">
            <v>0</v>
          </cell>
          <cell r="W158">
            <v>0</v>
          </cell>
          <cell r="X158">
            <v>0</v>
          </cell>
        </row>
        <row r="159">
          <cell r="A159" t="str">
            <v>F 14.5 (3)</v>
          </cell>
          <cell r="B159" t="str">
            <v>Vitrified floor tiles Second Floor</v>
          </cell>
          <cell r="C159" t="str">
            <v>Rmt</v>
          </cell>
          <cell r="D159">
            <v>120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V159">
            <v>0</v>
          </cell>
          <cell r="W159">
            <v>0</v>
          </cell>
          <cell r="X159">
            <v>0</v>
          </cell>
        </row>
        <row r="160">
          <cell r="A160" t="str">
            <v>F 14.6</v>
          </cell>
          <cell r="B160" t="str">
            <v xml:space="preserve">Granite tiles of 10mm thick for dadoing </v>
          </cell>
          <cell r="C160" t="str">
            <v>Sqm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>
            <v>0</v>
          </cell>
          <cell r="R160">
            <v>0</v>
          </cell>
          <cell r="S160">
            <v>0</v>
          </cell>
          <cell r="T160">
            <v>0</v>
          </cell>
          <cell r="V160">
            <v>0</v>
          </cell>
          <cell r="W160">
            <v>0</v>
          </cell>
          <cell r="X160">
            <v>0</v>
          </cell>
        </row>
        <row r="161">
          <cell r="A161" t="str">
            <v>F 14.7</v>
          </cell>
          <cell r="B161" t="str">
            <v xml:space="preserve">Granite tiles of 10mm thick for flooring </v>
          </cell>
          <cell r="C161" t="str">
            <v>Sqm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V161">
            <v>0</v>
          </cell>
          <cell r="W161">
            <v>0</v>
          </cell>
          <cell r="X161">
            <v>0</v>
          </cell>
        </row>
        <row r="162">
          <cell r="A162" t="str">
            <v>ROA2</v>
          </cell>
          <cell r="B162" t="str">
            <v>Earth Dressing for Road</v>
          </cell>
          <cell r="C162" t="str">
            <v>Sqm</v>
          </cell>
          <cell r="D162">
            <v>9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0</v>
          </cell>
          <cell r="S162">
            <v>0</v>
          </cell>
          <cell r="T162">
            <v>0</v>
          </cell>
          <cell r="V162">
            <v>0</v>
          </cell>
          <cell r="W162">
            <v>0</v>
          </cell>
          <cell r="X162">
            <v>0</v>
          </cell>
        </row>
        <row r="163">
          <cell r="A163" t="str">
            <v>ROA3</v>
          </cell>
          <cell r="B163" t="str">
            <v>Carting away debris &amp; excavated earth outside Infosys premises upto 500m.</v>
          </cell>
          <cell r="C163" t="str">
            <v>Cum.</v>
          </cell>
          <cell r="D163">
            <v>50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V163">
            <v>0</v>
          </cell>
          <cell r="W163">
            <v>0</v>
          </cell>
          <cell r="X163">
            <v>0</v>
          </cell>
        </row>
        <row r="164">
          <cell r="A164" t="str">
            <v>ROA4</v>
          </cell>
          <cell r="B164" t="str">
            <v>Rolling formation surface with 8 to 10 MT roller</v>
          </cell>
          <cell r="C164" t="str">
            <v>Sqm</v>
          </cell>
          <cell r="D164">
            <v>8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0</v>
          </cell>
          <cell r="S164">
            <v>0</v>
          </cell>
          <cell r="T164">
            <v>0</v>
          </cell>
          <cell r="V164">
            <v>0</v>
          </cell>
          <cell r="W164">
            <v>0</v>
          </cell>
          <cell r="X164">
            <v>0</v>
          </cell>
        </row>
        <row r="165">
          <cell r="A165" t="str">
            <v>ROA5A</v>
          </cell>
          <cell r="B165" t="str">
            <v>Collecting &amp; stacking 100-63mm Metal</v>
          </cell>
          <cell r="C165" t="str">
            <v>Cum</v>
          </cell>
          <cell r="D165">
            <v>479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0</v>
          </cell>
          <cell r="S165">
            <v>0</v>
          </cell>
          <cell r="T165">
            <v>0</v>
          </cell>
          <cell r="V165">
            <v>0</v>
          </cell>
          <cell r="W165">
            <v>0</v>
          </cell>
          <cell r="X165">
            <v>0</v>
          </cell>
        </row>
        <row r="166">
          <cell r="A166" t="str">
            <v>ROA5B</v>
          </cell>
          <cell r="B166" t="str">
            <v>Collecting &amp; stacking 40-25mm Metal</v>
          </cell>
          <cell r="C166" t="str">
            <v>Cum</v>
          </cell>
          <cell r="D166">
            <v>569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0</v>
          </cell>
          <cell r="S166">
            <v>0</v>
          </cell>
          <cell r="T166">
            <v>0</v>
          </cell>
          <cell r="V166">
            <v>0</v>
          </cell>
          <cell r="W166">
            <v>0</v>
          </cell>
          <cell r="X166">
            <v>0</v>
          </cell>
        </row>
        <row r="167">
          <cell r="A167" t="str">
            <v>ROA6</v>
          </cell>
          <cell r="B167" t="str">
            <v>Collecting &amp; stacking Murram</v>
          </cell>
          <cell r="C167" t="str">
            <v>Cum</v>
          </cell>
          <cell r="D167">
            <v>298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0</v>
          </cell>
          <cell r="S167">
            <v>0</v>
          </cell>
          <cell r="T167">
            <v>0</v>
          </cell>
          <cell r="V167">
            <v>0</v>
          </cell>
          <cell r="W167">
            <v>0</v>
          </cell>
          <cell r="X167">
            <v>0</v>
          </cell>
        </row>
        <row r="168">
          <cell r="A168" t="str">
            <v>ROA7</v>
          </cell>
          <cell r="B168" t="str">
            <v>Collecting &amp; stacking Sand</v>
          </cell>
          <cell r="C168" t="str">
            <v>Cum</v>
          </cell>
          <cell r="D168">
            <v>510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R168">
            <v>0</v>
          </cell>
          <cell r="S168">
            <v>0</v>
          </cell>
          <cell r="T168">
            <v>0</v>
          </cell>
          <cell r="V168">
            <v>0</v>
          </cell>
          <cell r="W168">
            <v>0</v>
          </cell>
          <cell r="X168">
            <v>0</v>
          </cell>
        </row>
        <row r="169">
          <cell r="A169" t="str">
            <v>ROA8A</v>
          </cell>
          <cell r="B169" t="str">
            <v>Spreading 100-63mm Metal (200mm thk.)</v>
          </cell>
          <cell r="C169" t="str">
            <v>Cum</v>
          </cell>
          <cell r="D169">
            <v>171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R169">
            <v>0</v>
          </cell>
          <cell r="S169">
            <v>0</v>
          </cell>
          <cell r="T169">
            <v>0</v>
          </cell>
          <cell r="V169">
            <v>0</v>
          </cell>
          <cell r="W169">
            <v>0</v>
          </cell>
          <cell r="X169">
            <v>0</v>
          </cell>
        </row>
        <row r="170">
          <cell r="A170" t="str">
            <v>ROA8B</v>
          </cell>
          <cell r="B170" t="str">
            <v>Spreading 40-25mm Metal (150mm thk.)</v>
          </cell>
          <cell r="C170" t="str">
            <v>Cum</v>
          </cell>
          <cell r="D170">
            <v>137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R170">
            <v>0</v>
          </cell>
          <cell r="S170">
            <v>0</v>
          </cell>
          <cell r="T170">
            <v>0</v>
          </cell>
          <cell r="V170">
            <v>0</v>
          </cell>
          <cell r="W170">
            <v>0</v>
          </cell>
          <cell r="X170">
            <v>0</v>
          </cell>
        </row>
        <row r="171">
          <cell r="A171" t="str">
            <v>ROA8C</v>
          </cell>
          <cell r="B171" t="str">
            <v>Spreading Murram &amp; Sand</v>
          </cell>
          <cell r="C171" t="str">
            <v>Cum</v>
          </cell>
          <cell r="D171">
            <v>66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V171">
            <v>0</v>
          </cell>
          <cell r="W171">
            <v>0</v>
          </cell>
          <cell r="X171">
            <v>0</v>
          </cell>
        </row>
        <row r="172">
          <cell r="A172" t="str">
            <v>ROA9A</v>
          </cell>
          <cell r="B172" t="str">
            <v>Consolidation of Soling 200mm thk.</v>
          </cell>
          <cell r="C172" t="str">
            <v>Cum</v>
          </cell>
          <cell r="D172">
            <v>65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R172">
            <v>0</v>
          </cell>
          <cell r="S172">
            <v>0</v>
          </cell>
          <cell r="T172">
            <v>0</v>
          </cell>
          <cell r="V172">
            <v>0</v>
          </cell>
          <cell r="W172">
            <v>0</v>
          </cell>
          <cell r="X172">
            <v>0</v>
          </cell>
        </row>
        <row r="173">
          <cell r="A173" t="str">
            <v>ROA9B</v>
          </cell>
          <cell r="B173" t="str">
            <v>Consolidation of WBM 150mm thk.</v>
          </cell>
          <cell r="C173" t="str">
            <v>Cum</v>
          </cell>
          <cell r="D173">
            <v>64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R173">
            <v>0</v>
          </cell>
          <cell r="S173">
            <v>0</v>
          </cell>
          <cell r="T173">
            <v>0</v>
          </cell>
          <cell r="V173">
            <v>0</v>
          </cell>
          <cell r="W173">
            <v>0</v>
          </cell>
          <cell r="X173">
            <v>0</v>
          </cell>
        </row>
        <row r="174">
          <cell r="A174" t="str">
            <v>ROA10A</v>
          </cell>
          <cell r="B174" t="str">
            <v>Watering of Soling 200mm thk.</v>
          </cell>
          <cell r="C174" t="str">
            <v>Cum</v>
          </cell>
          <cell r="D174">
            <v>9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V174">
            <v>0</v>
          </cell>
          <cell r="W174">
            <v>0</v>
          </cell>
          <cell r="X174">
            <v>0</v>
          </cell>
        </row>
        <row r="175">
          <cell r="A175" t="str">
            <v>ROA10B</v>
          </cell>
          <cell r="B175" t="str">
            <v>Watering of WBM 150mm thk.</v>
          </cell>
          <cell r="C175" t="str">
            <v>Cum</v>
          </cell>
          <cell r="D175">
            <v>20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>
            <v>0</v>
          </cell>
          <cell r="R175">
            <v>0</v>
          </cell>
          <cell r="S175">
            <v>0</v>
          </cell>
          <cell r="T175">
            <v>0</v>
          </cell>
          <cell r="V175">
            <v>0</v>
          </cell>
          <cell r="W175">
            <v>0</v>
          </cell>
          <cell r="X175">
            <v>0</v>
          </cell>
        </row>
        <row r="176">
          <cell r="A176" t="str">
            <v>ROA12</v>
          </cell>
          <cell r="B176" t="str">
            <v>M20 for Road</v>
          </cell>
          <cell r="C176" t="str">
            <v>Cum</v>
          </cell>
          <cell r="D176">
            <v>1685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R176">
            <v>0</v>
          </cell>
          <cell r="S176">
            <v>0</v>
          </cell>
          <cell r="T176">
            <v>0</v>
          </cell>
          <cell r="V176">
            <v>0</v>
          </cell>
          <cell r="W176">
            <v>0</v>
          </cell>
          <cell r="X176">
            <v>0</v>
          </cell>
        </row>
        <row r="177">
          <cell r="A177" t="str">
            <v>ROA14</v>
          </cell>
          <cell r="B177" t="str">
            <v>Shalitex Board 25mm thk. 125 high for exp joint</v>
          </cell>
          <cell r="C177" t="str">
            <v>Rmt</v>
          </cell>
          <cell r="D177">
            <v>142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>
            <v>0</v>
          </cell>
          <cell r="R177">
            <v>0</v>
          </cell>
          <cell r="S177">
            <v>0</v>
          </cell>
          <cell r="T177">
            <v>0</v>
          </cell>
          <cell r="V177">
            <v>0</v>
          </cell>
          <cell r="W177">
            <v>0</v>
          </cell>
          <cell r="X177">
            <v>0</v>
          </cell>
        </row>
        <row r="178">
          <cell r="A178" t="str">
            <v>ROA15</v>
          </cell>
          <cell r="B178" t="str">
            <v>Bullnose groove 25x25mm</v>
          </cell>
          <cell r="C178" t="str">
            <v>Rmt</v>
          </cell>
          <cell r="D178">
            <v>148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R178">
            <v>0</v>
          </cell>
          <cell r="S178">
            <v>0</v>
          </cell>
          <cell r="T178">
            <v>0</v>
          </cell>
          <cell r="V178">
            <v>0</v>
          </cell>
          <cell r="W178">
            <v>0</v>
          </cell>
          <cell r="X178">
            <v>0</v>
          </cell>
        </row>
        <row r="179">
          <cell r="A179" t="str">
            <v>ROA16</v>
          </cell>
          <cell r="B179" t="str">
            <v>Making grooves for construction joint 10x25mm</v>
          </cell>
          <cell r="C179" t="str">
            <v>Rmt</v>
          </cell>
          <cell r="D179">
            <v>58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R179">
            <v>0</v>
          </cell>
          <cell r="S179">
            <v>0</v>
          </cell>
          <cell r="T179">
            <v>0</v>
          </cell>
          <cell r="V179">
            <v>0</v>
          </cell>
          <cell r="W179">
            <v>0</v>
          </cell>
          <cell r="X179">
            <v>0</v>
          </cell>
        </row>
        <row r="180">
          <cell r="A180" t="str">
            <v>ROA17</v>
          </cell>
          <cell r="B180" t="str">
            <v>Filling shalitex sealing compound 25x25mm</v>
          </cell>
          <cell r="C180" t="str">
            <v>Rmt</v>
          </cell>
          <cell r="D180">
            <v>86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R180">
            <v>0</v>
          </cell>
          <cell r="S180">
            <v>0</v>
          </cell>
          <cell r="T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A181" t="str">
            <v>ROA18</v>
          </cell>
          <cell r="B181" t="str">
            <v>Filling shalitex sealing compound  10x25mm</v>
          </cell>
          <cell r="C181" t="str">
            <v>Rmt</v>
          </cell>
          <cell r="D181">
            <v>46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R181">
            <v>0</v>
          </cell>
          <cell r="S181">
            <v>0</v>
          </cell>
          <cell r="T181">
            <v>0</v>
          </cell>
          <cell r="V181">
            <v>0</v>
          </cell>
          <cell r="W181">
            <v>0</v>
          </cell>
          <cell r="X181">
            <v>0</v>
          </cell>
        </row>
        <row r="182">
          <cell r="A182" t="str">
            <v>ROA19</v>
          </cell>
          <cell r="B182" t="str">
            <v>100mm thk. 600mm deep RCC precast Kerb stone including all</v>
          </cell>
          <cell r="C182" t="str">
            <v>Rmt</v>
          </cell>
          <cell r="D182">
            <v>245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R182">
            <v>0</v>
          </cell>
          <cell r="S182">
            <v>0</v>
          </cell>
          <cell r="T182">
            <v>0</v>
          </cell>
          <cell r="V182">
            <v>0</v>
          </cell>
          <cell r="W182">
            <v>0</v>
          </cell>
          <cell r="X182">
            <v>0</v>
          </cell>
        </row>
        <row r="183">
          <cell r="A183" t="str">
            <v>ROA20</v>
          </cell>
          <cell r="B183" t="str">
            <v>MS Rod 25mm dia 500mm long for expansion joint</v>
          </cell>
          <cell r="C183" t="str">
            <v>MT</v>
          </cell>
          <cell r="D183">
            <v>5065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R183">
            <v>0</v>
          </cell>
          <cell r="S183">
            <v>0</v>
          </cell>
          <cell r="T183">
            <v>0</v>
          </cell>
          <cell r="V183">
            <v>0</v>
          </cell>
          <cell r="W183">
            <v>0</v>
          </cell>
          <cell r="X183">
            <v>0</v>
          </cell>
        </row>
        <row r="184">
          <cell r="A184" t="str">
            <v>ROB3A</v>
          </cell>
          <cell r="B184" t="str">
            <v xml:space="preserve">M20 for drain including shuttering </v>
          </cell>
          <cell r="C184" t="str">
            <v>Cum</v>
          </cell>
          <cell r="D184">
            <v>5300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R184">
            <v>0</v>
          </cell>
          <cell r="S184">
            <v>0</v>
          </cell>
          <cell r="T184">
            <v>0</v>
          </cell>
          <cell r="V184">
            <v>0</v>
          </cell>
          <cell r="W184">
            <v>0</v>
          </cell>
          <cell r="X184">
            <v>0</v>
          </cell>
        </row>
        <row r="185">
          <cell r="A185" t="str">
            <v>ROB3B</v>
          </cell>
          <cell r="B185" t="str">
            <v>M20 for Drain cover slab including shuttering</v>
          </cell>
          <cell r="C185" t="str">
            <v>Cum</v>
          </cell>
          <cell r="D185">
            <v>3300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0</v>
          </cell>
          <cell r="S185">
            <v>0</v>
          </cell>
          <cell r="T185">
            <v>0</v>
          </cell>
          <cell r="V185">
            <v>0</v>
          </cell>
          <cell r="W185">
            <v>0</v>
          </cell>
          <cell r="X185">
            <v>0</v>
          </cell>
        </row>
        <row r="186">
          <cell r="A186" t="str">
            <v>ROB5</v>
          </cell>
          <cell r="B186" t="str">
            <v>Precast cover slab for drain</v>
          </cell>
          <cell r="C186" t="str">
            <v>Cum</v>
          </cell>
          <cell r="D186">
            <v>3011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R186">
            <v>0</v>
          </cell>
          <cell r="S186">
            <v>0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</row>
        <row r="187">
          <cell r="A187" t="str">
            <v>ROB6</v>
          </cell>
          <cell r="B187" t="str">
            <v>Fixing MS angles for drain &amp; duct with Epoxy Paint</v>
          </cell>
          <cell r="C187" t="str">
            <v>MT</v>
          </cell>
          <cell r="D187">
            <v>15939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R187">
            <v>0</v>
          </cell>
          <cell r="S187">
            <v>0</v>
          </cell>
          <cell r="T187">
            <v>0</v>
          </cell>
          <cell r="V187">
            <v>0</v>
          </cell>
          <cell r="W187">
            <v>0</v>
          </cell>
          <cell r="X187">
            <v>0</v>
          </cell>
        </row>
        <row r="188">
          <cell r="A188" t="str">
            <v>ROB10</v>
          </cell>
          <cell r="B188" t="str">
            <v>Murram spreading 15cm thick</v>
          </cell>
          <cell r="C188" t="str">
            <v>Sqm</v>
          </cell>
          <cell r="D188">
            <v>60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0</v>
          </cell>
          <cell r="S188">
            <v>0</v>
          </cell>
          <cell r="T188">
            <v>0</v>
          </cell>
          <cell r="V188">
            <v>0</v>
          </cell>
          <cell r="W188">
            <v>0</v>
          </cell>
          <cell r="X188">
            <v>0</v>
          </cell>
        </row>
        <row r="189">
          <cell r="A189" t="str">
            <v>ROB11</v>
          </cell>
          <cell r="B189" t="str">
            <v>Providing 1:2:4  for 40mm thk. Flooring</v>
          </cell>
          <cell r="C189" t="str">
            <v>Sqm</v>
          </cell>
          <cell r="D189">
            <v>120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R189">
            <v>0</v>
          </cell>
          <cell r="S189">
            <v>0</v>
          </cell>
          <cell r="T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A190" t="str">
            <v>ROB13</v>
          </cell>
          <cell r="B190" t="str">
            <v>Brick Masonry Chamber of size 50x50x50 including all</v>
          </cell>
          <cell r="C190" t="str">
            <v>No</v>
          </cell>
          <cell r="D190">
            <v>1945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R190">
            <v>0</v>
          </cell>
          <cell r="S190">
            <v>0</v>
          </cell>
          <cell r="T190">
            <v>0</v>
          </cell>
          <cell r="V190">
            <v>0</v>
          </cell>
          <cell r="W190">
            <v>0</v>
          </cell>
          <cell r="X190">
            <v>0</v>
          </cell>
        </row>
        <row r="191">
          <cell r="A191" t="str">
            <v>ROB14</v>
          </cell>
          <cell r="B191" t="str">
            <v>Rain water sink well 2m dia 3 mt deep</v>
          </cell>
          <cell r="C191" t="str">
            <v>No</v>
          </cell>
          <cell r="D191">
            <v>30190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R191">
            <v>0</v>
          </cell>
          <cell r="S191">
            <v>0</v>
          </cell>
          <cell r="T191">
            <v>0</v>
          </cell>
          <cell r="V191">
            <v>0</v>
          </cell>
          <cell r="W191">
            <v>0</v>
          </cell>
          <cell r="X191">
            <v>0</v>
          </cell>
        </row>
        <row r="192">
          <cell r="A192" t="str">
            <v>SD3</v>
          </cell>
          <cell r="B192" t="str">
            <v>Carting away debris &amp; excavated earth outside Infosys premises upto 3-4Km.</v>
          </cell>
          <cell r="C192" t="str">
            <v>Cum</v>
          </cell>
          <cell r="D192">
            <v>85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R192">
            <v>0</v>
          </cell>
          <cell r="S192">
            <v>0</v>
          </cell>
          <cell r="T192">
            <v>0</v>
          </cell>
          <cell r="V192">
            <v>0</v>
          </cell>
          <cell r="W192">
            <v>0</v>
          </cell>
          <cell r="X192">
            <v>0</v>
          </cell>
        </row>
        <row r="193">
          <cell r="A193" t="str">
            <v>SD8</v>
          </cell>
          <cell r="B193" t="str">
            <v>PCC 1:2:4 for coping including shuttering</v>
          </cell>
          <cell r="C193" t="str">
            <v>Cum</v>
          </cell>
          <cell r="D193">
            <v>3038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R193">
            <v>0</v>
          </cell>
          <cell r="S193">
            <v>0</v>
          </cell>
          <cell r="T193">
            <v>0</v>
          </cell>
          <cell r="V193">
            <v>0</v>
          </cell>
          <cell r="W193">
            <v>0</v>
          </cell>
          <cell r="X193">
            <v>0</v>
          </cell>
        </row>
        <row r="194">
          <cell r="A194" t="str">
            <v>UG12.06</v>
          </cell>
          <cell r="B194" t="str">
            <v xml:space="preserve">230 mm wide PVC water stopper </v>
          </cell>
          <cell r="C194" t="str">
            <v>Rmt</v>
          </cell>
          <cell r="D194">
            <v>450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R194">
            <v>0</v>
          </cell>
          <cell r="S194">
            <v>0</v>
          </cell>
          <cell r="T194">
            <v>0</v>
          </cell>
          <cell r="V194">
            <v>0</v>
          </cell>
          <cell r="W194">
            <v>0</v>
          </cell>
          <cell r="X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R195">
            <v>0</v>
          </cell>
          <cell r="S195">
            <v>0</v>
          </cell>
          <cell r="T195">
            <v>0</v>
          </cell>
          <cell r="V195">
            <v>0</v>
          </cell>
          <cell r="W195">
            <v>0</v>
          </cell>
          <cell r="X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R196">
            <v>0</v>
          </cell>
          <cell r="S196">
            <v>0</v>
          </cell>
          <cell r="T196">
            <v>0</v>
          </cell>
          <cell r="V196">
            <v>0</v>
          </cell>
          <cell r="W196">
            <v>0</v>
          </cell>
          <cell r="X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R197">
            <v>0</v>
          </cell>
          <cell r="S197">
            <v>0</v>
          </cell>
          <cell r="T197">
            <v>0</v>
          </cell>
          <cell r="V197">
            <v>0</v>
          </cell>
          <cell r="W197">
            <v>0</v>
          </cell>
          <cell r="X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0</v>
          </cell>
          <cell r="T198">
            <v>0</v>
          </cell>
          <cell r="V198">
            <v>0</v>
          </cell>
          <cell r="W198">
            <v>0</v>
          </cell>
          <cell r="X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R199">
            <v>0</v>
          </cell>
          <cell r="S199">
            <v>0</v>
          </cell>
          <cell r="T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R200">
            <v>0</v>
          </cell>
          <cell r="S200">
            <v>0</v>
          </cell>
          <cell r="T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R202">
            <v>0</v>
          </cell>
          <cell r="S202">
            <v>0</v>
          </cell>
          <cell r="T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R203">
            <v>0</v>
          </cell>
          <cell r="S203">
            <v>0</v>
          </cell>
          <cell r="T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R204">
            <v>0</v>
          </cell>
          <cell r="S204">
            <v>0</v>
          </cell>
          <cell r="T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  <cell r="O205">
            <v>0</v>
          </cell>
          <cell r="P205">
            <v>0</v>
          </cell>
          <cell r="R205">
            <v>0</v>
          </cell>
          <cell r="S205">
            <v>0</v>
          </cell>
          <cell r="T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R206">
            <v>0</v>
          </cell>
          <cell r="S206">
            <v>0</v>
          </cell>
          <cell r="T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0</v>
          </cell>
          <cell r="S207">
            <v>0</v>
          </cell>
          <cell r="T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R208">
            <v>0</v>
          </cell>
          <cell r="S208">
            <v>0</v>
          </cell>
          <cell r="T208">
            <v>0</v>
          </cell>
          <cell r="V208">
            <v>0</v>
          </cell>
          <cell r="W208">
            <v>0</v>
          </cell>
          <cell r="X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R209">
            <v>0</v>
          </cell>
          <cell r="S209">
            <v>0</v>
          </cell>
          <cell r="T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R210">
            <v>0</v>
          </cell>
          <cell r="S210">
            <v>0</v>
          </cell>
          <cell r="T210">
            <v>0</v>
          </cell>
          <cell r="V210">
            <v>0</v>
          </cell>
          <cell r="W210">
            <v>0</v>
          </cell>
          <cell r="X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  <cell r="O211">
            <v>0</v>
          </cell>
          <cell r="P211">
            <v>0</v>
          </cell>
          <cell r="R211">
            <v>0</v>
          </cell>
          <cell r="S211">
            <v>0</v>
          </cell>
          <cell r="T211">
            <v>0</v>
          </cell>
          <cell r="V211">
            <v>0</v>
          </cell>
          <cell r="W211">
            <v>0</v>
          </cell>
          <cell r="X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  <cell r="R212">
            <v>0</v>
          </cell>
          <cell r="S212">
            <v>0</v>
          </cell>
          <cell r="T212">
            <v>0</v>
          </cell>
          <cell r="V212">
            <v>0</v>
          </cell>
          <cell r="W212">
            <v>0</v>
          </cell>
          <cell r="X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R213">
            <v>0</v>
          </cell>
          <cell r="S213">
            <v>0</v>
          </cell>
          <cell r="T213">
            <v>0</v>
          </cell>
          <cell r="V213">
            <v>0</v>
          </cell>
          <cell r="W213">
            <v>0</v>
          </cell>
          <cell r="X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R214">
            <v>0</v>
          </cell>
          <cell r="S214">
            <v>0</v>
          </cell>
          <cell r="T214">
            <v>0</v>
          </cell>
          <cell r="V214">
            <v>0</v>
          </cell>
          <cell r="W214">
            <v>0</v>
          </cell>
          <cell r="X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>
            <v>0</v>
          </cell>
          <cell r="R215">
            <v>0</v>
          </cell>
          <cell r="S215">
            <v>0</v>
          </cell>
          <cell r="T215">
            <v>0</v>
          </cell>
          <cell r="V215">
            <v>0</v>
          </cell>
          <cell r="W215">
            <v>0</v>
          </cell>
          <cell r="X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>
            <v>0</v>
          </cell>
          <cell r="R216">
            <v>0</v>
          </cell>
          <cell r="S216">
            <v>0</v>
          </cell>
          <cell r="T216">
            <v>0</v>
          </cell>
          <cell r="V216">
            <v>0</v>
          </cell>
          <cell r="W216">
            <v>0</v>
          </cell>
          <cell r="X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  <cell r="O217">
            <v>0</v>
          </cell>
          <cell r="P217">
            <v>0</v>
          </cell>
          <cell r="R217">
            <v>0</v>
          </cell>
          <cell r="S217">
            <v>0</v>
          </cell>
          <cell r="T217">
            <v>0</v>
          </cell>
          <cell r="V217">
            <v>0</v>
          </cell>
          <cell r="W217">
            <v>0</v>
          </cell>
          <cell r="X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R218">
            <v>0</v>
          </cell>
          <cell r="S218">
            <v>0</v>
          </cell>
          <cell r="T218">
            <v>0</v>
          </cell>
          <cell r="V218">
            <v>0</v>
          </cell>
          <cell r="W218">
            <v>0</v>
          </cell>
          <cell r="X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>
            <v>0</v>
          </cell>
          <cell r="R219">
            <v>0</v>
          </cell>
          <cell r="S219">
            <v>0</v>
          </cell>
          <cell r="T219">
            <v>0</v>
          </cell>
          <cell r="V219">
            <v>0</v>
          </cell>
          <cell r="W219">
            <v>0</v>
          </cell>
          <cell r="X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  <cell r="O220">
            <v>0</v>
          </cell>
          <cell r="P220">
            <v>0</v>
          </cell>
          <cell r="R220">
            <v>0</v>
          </cell>
          <cell r="S220">
            <v>0</v>
          </cell>
          <cell r="T220">
            <v>0</v>
          </cell>
          <cell r="V220">
            <v>0</v>
          </cell>
          <cell r="W220">
            <v>0</v>
          </cell>
          <cell r="X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  <cell r="O221">
            <v>0</v>
          </cell>
          <cell r="P221">
            <v>0</v>
          </cell>
          <cell r="R221">
            <v>0</v>
          </cell>
          <cell r="S221">
            <v>0</v>
          </cell>
          <cell r="T221">
            <v>0</v>
          </cell>
          <cell r="V221">
            <v>0</v>
          </cell>
          <cell r="W221">
            <v>0</v>
          </cell>
          <cell r="X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R222">
            <v>0</v>
          </cell>
          <cell r="S222">
            <v>0</v>
          </cell>
          <cell r="T222">
            <v>0</v>
          </cell>
          <cell r="V222">
            <v>0</v>
          </cell>
          <cell r="W222">
            <v>0</v>
          </cell>
          <cell r="X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0</v>
          </cell>
          <cell r="X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  <cell r="O224">
            <v>0</v>
          </cell>
          <cell r="P224">
            <v>0</v>
          </cell>
          <cell r="R224">
            <v>0</v>
          </cell>
          <cell r="S224">
            <v>0</v>
          </cell>
          <cell r="T224">
            <v>0</v>
          </cell>
          <cell r="V224">
            <v>0</v>
          </cell>
          <cell r="W224">
            <v>0</v>
          </cell>
          <cell r="X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R225">
            <v>0</v>
          </cell>
          <cell r="S225">
            <v>0</v>
          </cell>
          <cell r="T225">
            <v>0</v>
          </cell>
          <cell r="V225">
            <v>0</v>
          </cell>
          <cell r="W225">
            <v>0</v>
          </cell>
          <cell r="X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R226">
            <v>0</v>
          </cell>
          <cell r="S226">
            <v>0</v>
          </cell>
          <cell r="T226">
            <v>0</v>
          </cell>
          <cell r="V226">
            <v>0</v>
          </cell>
          <cell r="W226">
            <v>0</v>
          </cell>
          <cell r="X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R227">
            <v>0</v>
          </cell>
          <cell r="S227">
            <v>0</v>
          </cell>
          <cell r="T227">
            <v>0</v>
          </cell>
          <cell r="V227">
            <v>0</v>
          </cell>
          <cell r="W227">
            <v>0</v>
          </cell>
          <cell r="X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R228">
            <v>0</v>
          </cell>
          <cell r="S228">
            <v>0</v>
          </cell>
          <cell r="T228">
            <v>0</v>
          </cell>
          <cell r="V228">
            <v>0</v>
          </cell>
          <cell r="W228">
            <v>0</v>
          </cell>
          <cell r="X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R229">
            <v>0</v>
          </cell>
          <cell r="S229">
            <v>0</v>
          </cell>
          <cell r="T229">
            <v>0</v>
          </cell>
          <cell r="V229">
            <v>0</v>
          </cell>
          <cell r="W229">
            <v>0</v>
          </cell>
          <cell r="X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0</v>
          </cell>
          <cell r="S230">
            <v>0</v>
          </cell>
          <cell r="T230">
            <v>0</v>
          </cell>
          <cell r="V230">
            <v>0</v>
          </cell>
          <cell r="W230">
            <v>0</v>
          </cell>
          <cell r="X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J231">
            <v>0</v>
          </cell>
          <cell r="K231">
            <v>0</v>
          </cell>
          <cell r="L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</v>
          </cell>
          <cell r="T233">
            <v>0</v>
          </cell>
          <cell r="V233">
            <v>0</v>
          </cell>
          <cell r="W233">
            <v>0</v>
          </cell>
          <cell r="X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R234">
            <v>0</v>
          </cell>
          <cell r="S234">
            <v>0</v>
          </cell>
          <cell r="T234">
            <v>0</v>
          </cell>
          <cell r="V234">
            <v>0</v>
          </cell>
          <cell r="W234">
            <v>0</v>
          </cell>
          <cell r="X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0</v>
          </cell>
          <cell r="S235">
            <v>0</v>
          </cell>
          <cell r="T235">
            <v>0</v>
          </cell>
          <cell r="V235">
            <v>0</v>
          </cell>
          <cell r="W235">
            <v>0</v>
          </cell>
          <cell r="X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0</v>
          </cell>
          <cell r="S236">
            <v>0</v>
          </cell>
          <cell r="T236">
            <v>0</v>
          </cell>
          <cell r="V236">
            <v>0</v>
          </cell>
          <cell r="W236">
            <v>0</v>
          </cell>
          <cell r="X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R237">
            <v>0</v>
          </cell>
          <cell r="S237">
            <v>0</v>
          </cell>
          <cell r="T237">
            <v>0</v>
          </cell>
          <cell r="V237">
            <v>0</v>
          </cell>
          <cell r="W237">
            <v>0</v>
          </cell>
          <cell r="X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R238">
            <v>0</v>
          </cell>
          <cell r="S238">
            <v>0</v>
          </cell>
          <cell r="T238">
            <v>0</v>
          </cell>
          <cell r="V238">
            <v>0</v>
          </cell>
          <cell r="W238">
            <v>0</v>
          </cell>
          <cell r="X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  <cell r="R239">
            <v>0</v>
          </cell>
          <cell r="S239">
            <v>0</v>
          </cell>
          <cell r="T239">
            <v>0</v>
          </cell>
          <cell r="V239">
            <v>0</v>
          </cell>
          <cell r="W239">
            <v>0</v>
          </cell>
          <cell r="X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>
            <v>0</v>
          </cell>
          <cell r="R240">
            <v>0</v>
          </cell>
          <cell r="S240">
            <v>0</v>
          </cell>
          <cell r="T240">
            <v>0</v>
          </cell>
          <cell r="V240">
            <v>0</v>
          </cell>
          <cell r="W240">
            <v>0</v>
          </cell>
          <cell r="X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  <cell r="R241">
            <v>0</v>
          </cell>
          <cell r="S241">
            <v>0</v>
          </cell>
          <cell r="T241">
            <v>0</v>
          </cell>
          <cell r="V241">
            <v>0</v>
          </cell>
          <cell r="W241">
            <v>0</v>
          </cell>
          <cell r="X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  <cell r="O242">
            <v>0</v>
          </cell>
          <cell r="P242">
            <v>0</v>
          </cell>
          <cell r="R242">
            <v>0</v>
          </cell>
          <cell r="S242">
            <v>0</v>
          </cell>
          <cell r="T242">
            <v>0</v>
          </cell>
          <cell r="V242">
            <v>0</v>
          </cell>
          <cell r="W242">
            <v>0</v>
          </cell>
          <cell r="X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0</v>
          </cell>
          <cell r="X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  <cell r="R244">
            <v>0</v>
          </cell>
          <cell r="S244">
            <v>0</v>
          </cell>
          <cell r="T244">
            <v>0</v>
          </cell>
          <cell r="V244">
            <v>0</v>
          </cell>
          <cell r="W244">
            <v>0</v>
          </cell>
          <cell r="X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  <cell r="O245">
            <v>0</v>
          </cell>
          <cell r="P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0</v>
          </cell>
          <cell r="X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>
            <v>0</v>
          </cell>
          <cell r="R246">
            <v>0</v>
          </cell>
          <cell r="S246">
            <v>0</v>
          </cell>
          <cell r="T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R247">
            <v>0</v>
          </cell>
          <cell r="S247">
            <v>0</v>
          </cell>
          <cell r="T247">
            <v>0</v>
          </cell>
          <cell r="V247">
            <v>0</v>
          </cell>
          <cell r="W247">
            <v>0</v>
          </cell>
          <cell r="X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V248">
            <v>0</v>
          </cell>
          <cell r="W248">
            <v>0</v>
          </cell>
          <cell r="X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>
            <v>0</v>
          </cell>
          <cell r="R249">
            <v>0</v>
          </cell>
          <cell r="S249">
            <v>0</v>
          </cell>
          <cell r="T249">
            <v>0</v>
          </cell>
          <cell r="V249">
            <v>0</v>
          </cell>
          <cell r="W249">
            <v>0</v>
          </cell>
          <cell r="X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J250">
            <v>0</v>
          </cell>
          <cell r="K250">
            <v>0</v>
          </cell>
          <cell r="L250">
            <v>0</v>
          </cell>
          <cell r="N250">
            <v>0</v>
          </cell>
          <cell r="O250">
            <v>0</v>
          </cell>
          <cell r="P250">
            <v>0</v>
          </cell>
          <cell r="R250">
            <v>0</v>
          </cell>
          <cell r="S250">
            <v>0</v>
          </cell>
          <cell r="T250">
            <v>0</v>
          </cell>
          <cell r="V250">
            <v>0</v>
          </cell>
          <cell r="W250">
            <v>0</v>
          </cell>
          <cell r="X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R251">
            <v>0</v>
          </cell>
          <cell r="S251">
            <v>0</v>
          </cell>
          <cell r="T251">
            <v>0</v>
          </cell>
          <cell r="V251">
            <v>0</v>
          </cell>
          <cell r="W251">
            <v>0</v>
          </cell>
          <cell r="X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0</v>
          </cell>
          <cell r="T252">
            <v>0</v>
          </cell>
          <cell r="V252">
            <v>0</v>
          </cell>
          <cell r="W252">
            <v>0</v>
          </cell>
          <cell r="X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R253">
            <v>0</v>
          </cell>
          <cell r="S253">
            <v>0</v>
          </cell>
          <cell r="T253">
            <v>0</v>
          </cell>
          <cell r="V253">
            <v>0</v>
          </cell>
          <cell r="W253">
            <v>0</v>
          </cell>
          <cell r="X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V254">
            <v>0</v>
          </cell>
          <cell r="W254">
            <v>0</v>
          </cell>
          <cell r="X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>
            <v>0</v>
          </cell>
          <cell r="R255">
            <v>0</v>
          </cell>
          <cell r="S255">
            <v>0</v>
          </cell>
          <cell r="T255">
            <v>0</v>
          </cell>
          <cell r="V255">
            <v>0</v>
          </cell>
          <cell r="W255">
            <v>0</v>
          </cell>
          <cell r="X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>
            <v>0</v>
          </cell>
          <cell r="R256">
            <v>0</v>
          </cell>
          <cell r="S256">
            <v>0</v>
          </cell>
          <cell r="T256">
            <v>0</v>
          </cell>
          <cell r="V256">
            <v>0</v>
          </cell>
          <cell r="W256">
            <v>0</v>
          </cell>
          <cell r="X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V257">
            <v>0</v>
          </cell>
          <cell r="W257">
            <v>0</v>
          </cell>
          <cell r="X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R258">
            <v>0</v>
          </cell>
          <cell r="S258">
            <v>0</v>
          </cell>
          <cell r="T258">
            <v>0</v>
          </cell>
          <cell r="V258">
            <v>0</v>
          </cell>
          <cell r="W258">
            <v>0</v>
          </cell>
          <cell r="X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R259">
            <v>0</v>
          </cell>
          <cell r="S259">
            <v>0</v>
          </cell>
          <cell r="T259">
            <v>0</v>
          </cell>
          <cell r="V259">
            <v>0</v>
          </cell>
          <cell r="W259">
            <v>0</v>
          </cell>
          <cell r="X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V260">
            <v>0</v>
          </cell>
          <cell r="W260">
            <v>0</v>
          </cell>
          <cell r="X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J261">
            <v>0</v>
          </cell>
          <cell r="K261">
            <v>0</v>
          </cell>
          <cell r="L261">
            <v>0</v>
          </cell>
          <cell r="N261">
            <v>0</v>
          </cell>
          <cell r="O261">
            <v>0</v>
          </cell>
          <cell r="P261">
            <v>0</v>
          </cell>
          <cell r="R261">
            <v>0</v>
          </cell>
          <cell r="S261">
            <v>0</v>
          </cell>
          <cell r="T261">
            <v>0</v>
          </cell>
          <cell r="V261">
            <v>0</v>
          </cell>
          <cell r="W261">
            <v>0</v>
          </cell>
          <cell r="X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  <cell r="O262">
            <v>0</v>
          </cell>
          <cell r="P262">
            <v>0</v>
          </cell>
          <cell r="R262">
            <v>0</v>
          </cell>
          <cell r="S262">
            <v>0</v>
          </cell>
          <cell r="T262">
            <v>0</v>
          </cell>
          <cell r="V262">
            <v>0</v>
          </cell>
          <cell r="W262">
            <v>0</v>
          </cell>
          <cell r="X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R263">
            <v>0</v>
          </cell>
          <cell r="S263">
            <v>0</v>
          </cell>
          <cell r="T263">
            <v>0</v>
          </cell>
          <cell r="V263">
            <v>0</v>
          </cell>
          <cell r="W263">
            <v>0</v>
          </cell>
          <cell r="X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>
            <v>0</v>
          </cell>
          <cell r="R264">
            <v>0</v>
          </cell>
          <cell r="S264">
            <v>0</v>
          </cell>
          <cell r="T264">
            <v>0</v>
          </cell>
          <cell r="V264">
            <v>0</v>
          </cell>
          <cell r="W264">
            <v>0</v>
          </cell>
          <cell r="X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V265">
            <v>0</v>
          </cell>
          <cell r="W265">
            <v>0</v>
          </cell>
          <cell r="X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V266">
            <v>0</v>
          </cell>
          <cell r="W266">
            <v>0</v>
          </cell>
          <cell r="X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R267">
            <v>0</v>
          </cell>
          <cell r="S267">
            <v>0</v>
          </cell>
          <cell r="T267">
            <v>0</v>
          </cell>
          <cell r="V267">
            <v>0</v>
          </cell>
          <cell r="W267">
            <v>0</v>
          </cell>
          <cell r="X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R268">
            <v>0</v>
          </cell>
          <cell r="S268">
            <v>0</v>
          </cell>
          <cell r="T268">
            <v>0</v>
          </cell>
          <cell r="V268">
            <v>0</v>
          </cell>
          <cell r="W268">
            <v>0</v>
          </cell>
          <cell r="X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V269">
            <v>0</v>
          </cell>
          <cell r="W269">
            <v>0</v>
          </cell>
          <cell r="X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R270">
            <v>0</v>
          </cell>
          <cell r="S270">
            <v>0</v>
          </cell>
          <cell r="T270">
            <v>0</v>
          </cell>
          <cell r="V270">
            <v>0</v>
          </cell>
          <cell r="W270">
            <v>0</v>
          </cell>
          <cell r="X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R271">
            <v>0</v>
          </cell>
          <cell r="S271">
            <v>0</v>
          </cell>
          <cell r="T271">
            <v>0</v>
          </cell>
          <cell r="V271">
            <v>0</v>
          </cell>
          <cell r="W271">
            <v>0</v>
          </cell>
          <cell r="X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V272">
            <v>0</v>
          </cell>
          <cell r="W272">
            <v>0</v>
          </cell>
          <cell r="X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0</v>
          </cell>
          <cell r="S273">
            <v>0</v>
          </cell>
          <cell r="T273">
            <v>0</v>
          </cell>
          <cell r="V273">
            <v>0</v>
          </cell>
          <cell r="W273">
            <v>0</v>
          </cell>
          <cell r="X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0</v>
          </cell>
          <cell r="S274">
            <v>0</v>
          </cell>
          <cell r="T274">
            <v>0</v>
          </cell>
          <cell r="V274">
            <v>0</v>
          </cell>
          <cell r="W274">
            <v>0</v>
          </cell>
          <cell r="X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V275">
            <v>0</v>
          </cell>
          <cell r="W275">
            <v>0</v>
          </cell>
          <cell r="X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R276">
            <v>0</v>
          </cell>
          <cell r="S276">
            <v>0</v>
          </cell>
          <cell r="T276">
            <v>0</v>
          </cell>
          <cell r="V276">
            <v>0</v>
          </cell>
          <cell r="W276">
            <v>0</v>
          </cell>
          <cell r="X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  <cell r="R277">
            <v>0</v>
          </cell>
          <cell r="S277">
            <v>0</v>
          </cell>
          <cell r="T277">
            <v>0</v>
          </cell>
          <cell r="V277">
            <v>0</v>
          </cell>
          <cell r="W277">
            <v>0</v>
          </cell>
          <cell r="X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R278">
            <v>0</v>
          </cell>
          <cell r="S278">
            <v>0</v>
          </cell>
          <cell r="T278">
            <v>0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>
            <v>0</v>
          </cell>
          <cell r="R279">
            <v>0</v>
          </cell>
          <cell r="S279">
            <v>0</v>
          </cell>
          <cell r="T279">
            <v>0</v>
          </cell>
          <cell r="V279">
            <v>0</v>
          </cell>
          <cell r="W279">
            <v>0</v>
          </cell>
          <cell r="X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</v>
          </cell>
          <cell r="T280">
            <v>0</v>
          </cell>
          <cell r="V280">
            <v>0</v>
          </cell>
          <cell r="W280">
            <v>0</v>
          </cell>
          <cell r="X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R281">
            <v>0</v>
          </cell>
          <cell r="S281">
            <v>0</v>
          </cell>
          <cell r="T281">
            <v>0</v>
          </cell>
          <cell r="V281">
            <v>0</v>
          </cell>
          <cell r="W281">
            <v>0</v>
          </cell>
          <cell r="X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R282">
            <v>0</v>
          </cell>
          <cell r="S282">
            <v>0</v>
          </cell>
          <cell r="T282">
            <v>0</v>
          </cell>
          <cell r="V282">
            <v>0</v>
          </cell>
          <cell r="W282">
            <v>0</v>
          </cell>
          <cell r="X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R283">
            <v>0</v>
          </cell>
          <cell r="S283">
            <v>0</v>
          </cell>
          <cell r="T283">
            <v>0</v>
          </cell>
          <cell r="V283">
            <v>0</v>
          </cell>
          <cell r="W283">
            <v>0</v>
          </cell>
          <cell r="X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J284">
            <v>0</v>
          </cell>
          <cell r="K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  <cell r="R284">
            <v>0</v>
          </cell>
          <cell r="S284">
            <v>0</v>
          </cell>
          <cell r="T284">
            <v>0</v>
          </cell>
          <cell r="V284">
            <v>0</v>
          </cell>
          <cell r="W284">
            <v>0</v>
          </cell>
          <cell r="X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0</v>
          </cell>
          <cell r="S285">
            <v>0</v>
          </cell>
          <cell r="T285">
            <v>0</v>
          </cell>
          <cell r="V285">
            <v>0</v>
          </cell>
          <cell r="W285">
            <v>0</v>
          </cell>
          <cell r="X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0</v>
          </cell>
          <cell r="S286">
            <v>0</v>
          </cell>
          <cell r="T286">
            <v>0</v>
          </cell>
          <cell r="V286">
            <v>0</v>
          </cell>
          <cell r="W286">
            <v>0</v>
          </cell>
          <cell r="X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R287">
            <v>0</v>
          </cell>
          <cell r="S287">
            <v>0</v>
          </cell>
          <cell r="T287">
            <v>0</v>
          </cell>
          <cell r="V287">
            <v>0</v>
          </cell>
          <cell r="W287">
            <v>0</v>
          </cell>
          <cell r="X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R288">
            <v>0</v>
          </cell>
          <cell r="S288">
            <v>0</v>
          </cell>
          <cell r="T288">
            <v>0</v>
          </cell>
          <cell r="V288">
            <v>0</v>
          </cell>
          <cell r="W288">
            <v>0</v>
          </cell>
          <cell r="X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>
            <v>0</v>
          </cell>
          <cell r="R289">
            <v>0</v>
          </cell>
          <cell r="S289">
            <v>0</v>
          </cell>
          <cell r="T289">
            <v>0</v>
          </cell>
          <cell r="V289">
            <v>0</v>
          </cell>
          <cell r="W289">
            <v>0</v>
          </cell>
          <cell r="X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  <cell r="O290">
            <v>0</v>
          </cell>
          <cell r="P290">
            <v>0</v>
          </cell>
          <cell r="R290">
            <v>0</v>
          </cell>
          <cell r="S290">
            <v>0</v>
          </cell>
          <cell r="T290">
            <v>0</v>
          </cell>
          <cell r="V290">
            <v>0</v>
          </cell>
          <cell r="W290">
            <v>0</v>
          </cell>
          <cell r="X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>
            <v>0</v>
          </cell>
          <cell r="R291">
            <v>0</v>
          </cell>
          <cell r="S291">
            <v>0</v>
          </cell>
          <cell r="T291">
            <v>0</v>
          </cell>
          <cell r="V291">
            <v>0</v>
          </cell>
          <cell r="W291">
            <v>0</v>
          </cell>
          <cell r="X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R293">
            <v>0</v>
          </cell>
          <cell r="S293">
            <v>0</v>
          </cell>
          <cell r="T293">
            <v>0</v>
          </cell>
          <cell r="V293">
            <v>0</v>
          </cell>
          <cell r="W293">
            <v>0</v>
          </cell>
          <cell r="X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0</v>
          </cell>
          <cell r="X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V295">
            <v>0</v>
          </cell>
          <cell r="W295">
            <v>0</v>
          </cell>
          <cell r="X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R296">
            <v>0</v>
          </cell>
          <cell r="S296">
            <v>0</v>
          </cell>
          <cell r="T296">
            <v>0</v>
          </cell>
          <cell r="V296">
            <v>0</v>
          </cell>
          <cell r="W296">
            <v>0</v>
          </cell>
          <cell r="X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R297">
            <v>0</v>
          </cell>
          <cell r="S297">
            <v>0</v>
          </cell>
          <cell r="T297">
            <v>0</v>
          </cell>
          <cell r="V297">
            <v>0</v>
          </cell>
          <cell r="W297">
            <v>0</v>
          </cell>
          <cell r="X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0</v>
          </cell>
          <cell r="X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  <cell r="O299">
            <v>0</v>
          </cell>
          <cell r="P299">
            <v>0</v>
          </cell>
          <cell r="R299">
            <v>0</v>
          </cell>
          <cell r="S299">
            <v>0</v>
          </cell>
          <cell r="T299">
            <v>0</v>
          </cell>
          <cell r="V299">
            <v>0</v>
          </cell>
          <cell r="W299">
            <v>0</v>
          </cell>
          <cell r="X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>
            <v>0</v>
          </cell>
          <cell r="R300">
            <v>0</v>
          </cell>
          <cell r="S300">
            <v>0</v>
          </cell>
          <cell r="T300">
            <v>0</v>
          </cell>
          <cell r="V300">
            <v>0</v>
          </cell>
          <cell r="W300">
            <v>0</v>
          </cell>
          <cell r="X300">
            <v>0</v>
          </cell>
        </row>
        <row r="301">
          <cell r="A301" t="str">
            <v>MISC</v>
          </cell>
          <cell r="B301" t="str">
            <v>Misc work</v>
          </cell>
          <cell r="C301" t="str">
            <v>LS</v>
          </cell>
          <cell r="D301">
            <v>1</v>
          </cell>
          <cell r="E301">
            <v>240000</v>
          </cell>
          <cell r="F301">
            <v>240000</v>
          </cell>
          <cell r="G301">
            <v>100000</v>
          </cell>
          <cell r="H301">
            <v>100000</v>
          </cell>
          <cell r="I301">
            <v>100000</v>
          </cell>
          <cell r="J301">
            <v>100000</v>
          </cell>
          <cell r="K301">
            <v>20000</v>
          </cell>
          <cell r="L301">
            <v>20000</v>
          </cell>
          <cell r="M301">
            <v>20000</v>
          </cell>
          <cell r="N301">
            <v>20000</v>
          </cell>
          <cell r="O301">
            <v>20000</v>
          </cell>
          <cell r="P301">
            <v>20000</v>
          </cell>
          <cell r="Q301">
            <v>20000</v>
          </cell>
          <cell r="R301">
            <v>20000</v>
          </cell>
          <cell r="S301">
            <v>100000</v>
          </cell>
          <cell r="T301">
            <v>100000</v>
          </cell>
          <cell r="U301">
            <v>100000</v>
          </cell>
          <cell r="V301">
            <v>100000</v>
          </cell>
          <cell r="W301">
            <v>240000</v>
          </cell>
          <cell r="X301">
            <v>240000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R302">
            <v>0</v>
          </cell>
          <cell r="S302">
            <v>0</v>
          </cell>
          <cell r="T302">
            <v>0</v>
          </cell>
          <cell r="V302">
            <v>0</v>
          </cell>
          <cell r="W302">
            <v>0</v>
          </cell>
          <cell r="X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R303">
            <v>0</v>
          </cell>
          <cell r="S303">
            <v>0</v>
          </cell>
          <cell r="T303">
            <v>0</v>
          </cell>
          <cell r="V303">
            <v>0</v>
          </cell>
          <cell r="W303">
            <v>0</v>
          </cell>
          <cell r="X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0</v>
          </cell>
          <cell r="X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V305">
            <v>0</v>
          </cell>
          <cell r="W305">
            <v>0</v>
          </cell>
          <cell r="X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J306">
            <v>0</v>
          </cell>
          <cell r="K306">
            <v>0</v>
          </cell>
          <cell r="L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0</v>
          </cell>
          <cell r="X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J307">
            <v>0</v>
          </cell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>
            <v>0</v>
          </cell>
          <cell r="R307">
            <v>0</v>
          </cell>
          <cell r="S307">
            <v>0</v>
          </cell>
          <cell r="T307">
            <v>0</v>
          </cell>
          <cell r="V307">
            <v>0</v>
          </cell>
          <cell r="W307">
            <v>0</v>
          </cell>
          <cell r="X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  <cell r="O310">
            <v>0</v>
          </cell>
          <cell r="P310">
            <v>0</v>
          </cell>
          <cell r="R310">
            <v>0</v>
          </cell>
          <cell r="S310">
            <v>0</v>
          </cell>
          <cell r="T310">
            <v>0</v>
          </cell>
          <cell r="V310">
            <v>0</v>
          </cell>
          <cell r="W310">
            <v>0</v>
          </cell>
          <cell r="X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0</v>
          </cell>
          <cell r="W311">
            <v>0</v>
          </cell>
          <cell r="X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0</v>
          </cell>
          <cell r="W312">
            <v>0</v>
          </cell>
          <cell r="X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  <cell r="W313">
            <v>0</v>
          </cell>
          <cell r="X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V314">
            <v>0</v>
          </cell>
          <cell r="W314">
            <v>0</v>
          </cell>
          <cell r="X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V315">
            <v>0</v>
          </cell>
          <cell r="W315">
            <v>0</v>
          </cell>
          <cell r="X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V316">
            <v>0</v>
          </cell>
          <cell r="W316">
            <v>0</v>
          </cell>
          <cell r="X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>
            <v>0</v>
          </cell>
          <cell r="R317">
            <v>0</v>
          </cell>
          <cell r="S317">
            <v>0</v>
          </cell>
          <cell r="T317">
            <v>0</v>
          </cell>
          <cell r="V317">
            <v>0</v>
          </cell>
          <cell r="W317">
            <v>0</v>
          </cell>
          <cell r="X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R318">
            <v>0</v>
          </cell>
          <cell r="S318">
            <v>0</v>
          </cell>
          <cell r="T318">
            <v>0</v>
          </cell>
          <cell r="V318">
            <v>0</v>
          </cell>
          <cell r="W318">
            <v>0</v>
          </cell>
          <cell r="X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>
            <v>0</v>
          </cell>
          <cell r="R319">
            <v>0</v>
          </cell>
          <cell r="S319">
            <v>0</v>
          </cell>
          <cell r="T319">
            <v>0</v>
          </cell>
          <cell r="V319">
            <v>0</v>
          </cell>
          <cell r="W319">
            <v>0</v>
          </cell>
          <cell r="X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  <cell r="O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V320">
            <v>0</v>
          </cell>
          <cell r="W320">
            <v>0</v>
          </cell>
          <cell r="X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V321">
            <v>0</v>
          </cell>
          <cell r="W321">
            <v>0</v>
          </cell>
          <cell r="X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V322">
            <v>0</v>
          </cell>
          <cell r="W322">
            <v>0</v>
          </cell>
          <cell r="X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R323">
            <v>0</v>
          </cell>
          <cell r="S323">
            <v>0</v>
          </cell>
          <cell r="T323">
            <v>0</v>
          </cell>
          <cell r="V323">
            <v>0</v>
          </cell>
          <cell r="W323">
            <v>0</v>
          </cell>
          <cell r="X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0</v>
          </cell>
          <cell r="W324">
            <v>0</v>
          </cell>
          <cell r="X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0</v>
          </cell>
          <cell r="W325">
            <v>0</v>
          </cell>
          <cell r="X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0</v>
          </cell>
          <cell r="W326">
            <v>0</v>
          </cell>
          <cell r="X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0</v>
          </cell>
          <cell r="W327">
            <v>0</v>
          </cell>
          <cell r="X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0</v>
          </cell>
          <cell r="W328">
            <v>0</v>
          </cell>
          <cell r="X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J329">
            <v>0</v>
          </cell>
          <cell r="K329">
            <v>0</v>
          </cell>
          <cell r="L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0</v>
          </cell>
          <cell r="W329">
            <v>0</v>
          </cell>
          <cell r="X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J330">
            <v>0</v>
          </cell>
          <cell r="K330">
            <v>0</v>
          </cell>
          <cell r="L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0</v>
          </cell>
          <cell r="W330">
            <v>0</v>
          </cell>
          <cell r="X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J331">
            <v>0</v>
          </cell>
          <cell r="K331">
            <v>0</v>
          </cell>
          <cell r="L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0</v>
          </cell>
          <cell r="W331">
            <v>0</v>
          </cell>
          <cell r="X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R332">
            <v>0</v>
          </cell>
          <cell r="S332">
            <v>0</v>
          </cell>
          <cell r="T332">
            <v>0</v>
          </cell>
          <cell r="V332">
            <v>0</v>
          </cell>
          <cell r="W332">
            <v>0</v>
          </cell>
          <cell r="X332">
            <v>0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R333">
            <v>0</v>
          </cell>
          <cell r="S333">
            <v>0</v>
          </cell>
          <cell r="T333">
            <v>0</v>
          </cell>
          <cell r="V333">
            <v>0</v>
          </cell>
          <cell r="W333">
            <v>0</v>
          </cell>
          <cell r="X333">
            <v>0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R334">
            <v>0</v>
          </cell>
          <cell r="S334">
            <v>0</v>
          </cell>
          <cell r="T334">
            <v>0</v>
          </cell>
          <cell r="V334">
            <v>0</v>
          </cell>
          <cell r="W334">
            <v>0</v>
          </cell>
          <cell r="X334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>
            <v>0</v>
          </cell>
          <cell r="R335">
            <v>0</v>
          </cell>
          <cell r="S335">
            <v>0</v>
          </cell>
          <cell r="T335">
            <v>0</v>
          </cell>
          <cell r="V335">
            <v>0</v>
          </cell>
          <cell r="W335">
            <v>0</v>
          </cell>
          <cell r="X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J336">
            <v>0</v>
          </cell>
          <cell r="K336">
            <v>0</v>
          </cell>
          <cell r="L336">
            <v>0</v>
          </cell>
          <cell r="N336">
            <v>0</v>
          </cell>
          <cell r="O336">
            <v>0</v>
          </cell>
          <cell r="P336">
            <v>0</v>
          </cell>
          <cell r="R336">
            <v>0</v>
          </cell>
          <cell r="S336">
            <v>0</v>
          </cell>
          <cell r="T336">
            <v>0</v>
          </cell>
          <cell r="V336">
            <v>0</v>
          </cell>
          <cell r="W336">
            <v>0</v>
          </cell>
          <cell r="X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R337">
            <v>0</v>
          </cell>
          <cell r="S337">
            <v>0</v>
          </cell>
          <cell r="T337">
            <v>0</v>
          </cell>
          <cell r="V337">
            <v>0</v>
          </cell>
          <cell r="W337">
            <v>0</v>
          </cell>
          <cell r="X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R338">
            <v>0</v>
          </cell>
          <cell r="S338">
            <v>0</v>
          </cell>
          <cell r="T338">
            <v>0</v>
          </cell>
          <cell r="V338">
            <v>0</v>
          </cell>
          <cell r="W338">
            <v>0</v>
          </cell>
          <cell r="X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J339">
            <v>0</v>
          </cell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0</v>
          </cell>
          <cell r="W339">
            <v>0</v>
          </cell>
          <cell r="X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J340">
            <v>0</v>
          </cell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0</v>
          </cell>
          <cell r="W340">
            <v>0</v>
          </cell>
          <cell r="X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0</v>
          </cell>
          <cell r="W341">
            <v>0</v>
          </cell>
          <cell r="X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0</v>
          </cell>
          <cell r="W342">
            <v>0</v>
          </cell>
          <cell r="X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0</v>
          </cell>
          <cell r="W343">
            <v>0</v>
          </cell>
          <cell r="X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0</v>
          </cell>
          <cell r="W344">
            <v>0</v>
          </cell>
          <cell r="X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0</v>
          </cell>
          <cell r="W345">
            <v>0</v>
          </cell>
          <cell r="X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0</v>
          </cell>
          <cell r="W346">
            <v>0</v>
          </cell>
          <cell r="X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0</v>
          </cell>
          <cell r="W347">
            <v>0</v>
          </cell>
          <cell r="X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0</v>
          </cell>
          <cell r="W348">
            <v>0</v>
          </cell>
          <cell r="X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0</v>
          </cell>
          <cell r="W349">
            <v>0</v>
          </cell>
          <cell r="X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0</v>
          </cell>
          <cell r="S350">
            <v>0</v>
          </cell>
          <cell r="T350">
            <v>0</v>
          </cell>
          <cell r="V350">
            <v>0</v>
          </cell>
          <cell r="W350">
            <v>0</v>
          </cell>
          <cell r="X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0</v>
          </cell>
          <cell r="S351">
            <v>0</v>
          </cell>
          <cell r="T351">
            <v>0</v>
          </cell>
          <cell r="V351">
            <v>0</v>
          </cell>
          <cell r="W351">
            <v>0</v>
          </cell>
          <cell r="X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R352">
            <v>0</v>
          </cell>
          <cell r="S352">
            <v>0</v>
          </cell>
          <cell r="T352">
            <v>0</v>
          </cell>
          <cell r="V352">
            <v>0</v>
          </cell>
          <cell r="W352">
            <v>0</v>
          </cell>
          <cell r="X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0</v>
          </cell>
          <cell r="W353">
            <v>0</v>
          </cell>
          <cell r="X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0</v>
          </cell>
          <cell r="W354">
            <v>0</v>
          </cell>
          <cell r="X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0</v>
          </cell>
          <cell r="W355">
            <v>0</v>
          </cell>
          <cell r="X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R356">
            <v>0</v>
          </cell>
          <cell r="S356">
            <v>0</v>
          </cell>
          <cell r="T356">
            <v>0</v>
          </cell>
          <cell r="V356">
            <v>0</v>
          </cell>
          <cell r="W356">
            <v>0</v>
          </cell>
          <cell r="X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R357">
            <v>0</v>
          </cell>
          <cell r="S357">
            <v>0</v>
          </cell>
          <cell r="T357">
            <v>0</v>
          </cell>
          <cell r="V357">
            <v>0</v>
          </cell>
          <cell r="W357">
            <v>0</v>
          </cell>
          <cell r="X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0</v>
          </cell>
          <cell r="W358">
            <v>0</v>
          </cell>
          <cell r="X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0</v>
          </cell>
          <cell r="W359">
            <v>0</v>
          </cell>
          <cell r="X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0</v>
          </cell>
          <cell r="W360">
            <v>0</v>
          </cell>
          <cell r="X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J361">
            <v>0</v>
          </cell>
          <cell r="K361">
            <v>0</v>
          </cell>
          <cell r="L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0</v>
          </cell>
          <cell r="W361">
            <v>0</v>
          </cell>
          <cell r="X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0</v>
          </cell>
          <cell r="W362">
            <v>0</v>
          </cell>
          <cell r="X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0</v>
          </cell>
          <cell r="W363">
            <v>0</v>
          </cell>
          <cell r="X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0</v>
          </cell>
          <cell r="W364">
            <v>0</v>
          </cell>
          <cell r="X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0</v>
          </cell>
          <cell r="W365">
            <v>0</v>
          </cell>
          <cell r="X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0</v>
          </cell>
          <cell r="W366">
            <v>0</v>
          </cell>
          <cell r="X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0</v>
          </cell>
          <cell r="W367">
            <v>0</v>
          </cell>
          <cell r="X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0</v>
          </cell>
          <cell r="W368">
            <v>0</v>
          </cell>
          <cell r="X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0</v>
          </cell>
          <cell r="W369">
            <v>0</v>
          </cell>
          <cell r="X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0</v>
          </cell>
          <cell r="W370">
            <v>0</v>
          </cell>
          <cell r="X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0</v>
          </cell>
          <cell r="W371">
            <v>0</v>
          </cell>
          <cell r="X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0</v>
          </cell>
          <cell r="W372">
            <v>0</v>
          </cell>
          <cell r="X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0</v>
          </cell>
          <cell r="W373">
            <v>0</v>
          </cell>
          <cell r="X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0</v>
          </cell>
          <cell r="W374">
            <v>0</v>
          </cell>
          <cell r="X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0</v>
          </cell>
          <cell r="W375">
            <v>0</v>
          </cell>
          <cell r="X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0</v>
          </cell>
          <cell r="W376">
            <v>0</v>
          </cell>
          <cell r="X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0</v>
          </cell>
          <cell r="W377">
            <v>0</v>
          </cell>
          <cell r="X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0</v>
          </cell>
          <cell r="W378">
            <v>0</v>
          </cell>
          <cell r="X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0</v>
          </cell>
          <cell r="W379">
            <v>0</v>
          </cell>
          <cell r="X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0</v>
          </cell>
          <cell r="W380">
            <v>0</v>
          </cell>
          <cell r="X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0</v>
          </cell>
          <cell r="W381">
            <v>0</v>
          </cell>
          <cell r="X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0</v>
          </cell>
          <cell r="W382">
            <v>0</v>
          </cell>
          <cell r="X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0</v>
          </cell>
          <cell r="W383">
            <v>0</v>
          </cell>
          <cell r="X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>
            <v>0</v>
          </cell>
          <cell r="R384">
            <v>0</v>
          </cell>
          <cell r="S384">
            <v>0</v>
          </cell>
          <cell r="T384">
            <v>0</v>
          </cell>
          <cell r="V384">
            <v>0</v>
          </cell>
          <cell r="W384">
            <v>0</v>
          </cell>
          <cell r="X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R385">
            <v>0</v>
          </cell>
          <cell r="S385">
            <v>0</v>
          </cell>
          <cell r="T385">
            <v>0</v>
          </cell>
          <cell r="V385">
            <v>0</v>
          </cell>
          <cell r="W385">
            <v>0</v>
          </cell>
          <cell r="X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R386">
            <v>0</v>
          </cell>
          <cell r="S386">
            <v>0</v>
          </cell>
          <cell r="T386">
            <v>0</v>
          </cell>
          <cell r="V386">
            <v>0</v>
          </cell>
          <cell r="W386">
            <v>0</v>
          </cell>
          <cell r="X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  <cell r="O387">
            <v>0</v>
          </cell>
          <cell r="P387">
            <v>0</v>
          </cell>
          <cell r="R387">
            <v>0</v>
          </cell>
          <cell r="S387">
            <v>0</v>
          </cell>
          <cell r="T387">
            <v>0</v>
          </cell>
          <cell r="V387">
            <v>0</v>
          </cell>
          <cell r="W387">
            <v>0</v>
          </cell>
          <cell r="X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  <cell r="O388">
            <v>0</v>
          </cell>
          <cell r="P388">
            <v>0</v>
          </cell>
          <cell r="R388">
            <v>0</v>
          </cell>
          <cell r="S388">
            <v>0</v>
          </cell>
          <cell r="T388">
            <v>0</v>
          </cell>
          <cell r="V388">
            <v>0</v>
          </cell>
          <cell r="W388">
            <v>0</v>
          </cell>
          <cell r="X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0</v>
          </cell>
          <cell r="W389">
            <v>0</v>
          </cell>
          <cell r="X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0</v>
          </cell>
          <cell r="W390">
            <v>0</v>
          </cell>
          <cell r="X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>
            <v>0</v>
          </cell>
          <cell r="R391">
            <v>0</v>
          </cell>
          <cell r="S391">
            <v>0</v>
          </cell>
          <cell r="T391">
            <v>0</v>
          </cell>
          <cell r="V391">
            <v>0</v>
          </cell>
          <cell r="W391">
            <v>0</v>
          </cell>
          <cell r="X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0</v>
          </cell>
          <cell r="W392">
            <v>0</v>
          </cell>
          <cell r="X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0</v>
          </cell>
          <cell r="W393">
            <v>0</v>
          </cell>
          <cell r="X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0</v>
          </cell>
          <cell r="W394">
            <v>0</v>
          </cell>
          <cell r="X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R395">
            <v>0</v>
          </cell>
          <cell r="S395">
            <v>0</v>
          </cell>
          <cell r="T395">
            <v>0</v>
          </cell>
          <cell r="V395">
            <v>0</v>
          </cell>
          <cell r="W395">
            <v>0</v>
          </cell>
          <cell r="X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  <cell r="O396">
            <v>0</v>
          </cell>
          <cell r="P396">
            <v>0</v>
          </cell>
          <cell r="R396">
            <v>0</v>
          </cell>
          <cell r="S396">
            <v>0</v>
          </cell>
          <cell r="T396">
            <v>0</v>
          </cell>
          <cell r="V396">
            <v>0</v>
          </cell>
          <cell r="W396">
            <v>0</v>
          </cell>
          <cell r="X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0</v>
          </cell>
          <cell r="W397">
            <v>0</v>
          </cell>
          <cell r="X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0</v>
          </cell>
          <cell r="W398">
            <v>0</v>
          </cell>
          <cell r="X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  <cell r="O399">
            <v>0</v>
          </cell>
          <cell r="P399">
            <v>0</v>
          </cell>
          <cell r="R399">
            <v>0</v>
          </cell>
          <cell r="S399">
            <v>0</v>
          </cell>
          <cell r="T399">
            <v>0</v>
          </cell>
          <cell r="V399">
            <v>0</v>
          </cell>
          <cell r="W399">
            <v>0</v>
          </cell>
          <cell r="X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0</v>
          </cell>
          <cell r="W400">
            <v>0</v>
          </cell>
          <cell r="X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0</v>
          </cell>
          <cell r="W401">
            <v>0</v>
          </cell>
          <cell r="X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0</v>
          </cell>
          <cell r="W402">
            <v>0</v>
          </cell>
          <cell r="X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0</v>
          </cell>
          <cell r="W403">
            <v>0</v>
          </cell>
          <cell r="X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R404">
            <v>0</v>
          </cell>
          <cell r="S404">
            <v>0</v>
          </cell>
          <cell r="T404">
            <v>0</v>
          </cell>
          <cell r="V404">
            <v>0</v>
          </cell>
          <cell r="W404">
            <v>0</v>
          </cell>
          <cell r="X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0</v>
          </cell>
          <cell r="S405">
            <v>0</v>
          </cell>
          <cell r="T405">
            <v>0</v>
          </cell>
          <cell r="V405">
            <v>0</v>
          </cell>
          <cell r="W405">
            <v>0</v>
          </cell>
          <cell r="X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R406">
            <v>0</v>
          </cell>
          <cell r="S406">
            <v>0</v>
          </cell>
          <cell r="T406">
            <v>0</v>
          </cell>
          <cell r="V406">
            <v>0</v>
          </cell>
          <cell r="W406">
            <v>0</v>
          </cell>
          <cell r="X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R407">
            <v>0</v>
          </cell>
          <cell r="S407">
            <v>0</v>
          </cell>
          <cell r="T407">
            <v>0</v>
          </cell>
          <cell r="V407">
            <v>0</v>
          </cell>
          <cell r="W407">
            <v>0</v>
          </cell>
          <cell r="X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R408">
            <v>0</v>
          </cell>
          <cell r="S408">
            <v>0</v>
          </cell>
          <cell r="T408">
            <v>0</v>
          </cell>
          <cell r="V408">
            <v>0</v>
          </cell>
          <cell r="W408">
            <v>0</v>
          </cell>
          <cell r="X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0</v>
          </cell>
          <cell r="W409">
            <v>0</v>
          </cell>
          <cell r="X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R410">
            <v>0</v>
          </cell>
          <cell r="S410">
            <v>0</v>
          </cell>
          <cell r="T410">
            <v>0</v>
          </cell>
          <cell r="V410">
            <v>0</v>
          </cell>
          <cell r="W410">
            <v>0</v>
          </cell>
          <cell r="X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R411">
            <v>0</v>
          </cell>
          <cell r="S411">
            <v>0</v>
          </cell>
          <cell r="T411">
            <v>0</v>
          </cell>
          <cell r="V411">
            <v>0</v>
          </cell>
          <cell r="W411">
            <v>0</v>
          </cell>
          <cell r="X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  <cell r="O412">
            <v>0</v>
          </cell>
          <cell r="P412">
            <v>0</v>
          </cell>
          <cell r="R412">
            <v>0</v>
          </cell>
          <cell r="S412">
            <v>0</v>
          </cell>
          <cell r="T412">
            <v>0</v>
          </cell>
          <cell r="V412">
            <v>0</v>
          </cell>
          <cell r="W412">
            <v>0</v>
          </cell>
          <cell r="X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R413">
            <v>0</v>
          </cell>
          <cell r="S413">
            <v>0</v>
          </cell>
          <cell r="T413">
            <v>0</v>
          </cell>
          <cell r="V413">
            <v>0</v>
          </cell>
          <cell r="W413">
            <v>0</v>
          </cell>
          <cell r="X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0</v>
          </cell>
          <cell r="W414">
            <v>0</v>
          </cell>
          <cell r="X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R415">
            <v>0</v>
          </cell>
          <cell r="S415">
            <v>0</v>
          </cell>
          <cell r="T415">
            <v>0</v>
          </cell>
          <cell r="V415">
            <v>0</v>
          </cell>
          <cell r="W415">
            <v>0</v>
          </cell>
          <cell r="X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0</v>
          </cell>
          <cell r="W416">
            <v>0</v>
          </cell>
          <cell r="X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R417">
            <v>0</v>
          </cell>
          <cell r="S417">
            <v>0</v>
          </cell>
          <cell r="T417">
            <v>0</v>
          </cell>
          <cell r="V417">
            <v>0</v>
          </cell>
          <cell r="W417">
            <v>0</v>
          </cell>
          <cell r="X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R418">
            <v>0</v>
          </cell>
          <cell r="S418">
            <v>0</v>
          </cell>
          <cell r="T418">
            <v>0</v>
          </cell>
          <cell r="V418">
            <v>0</v>
          </cell>
          <cell r="W418">
            <v>0</v>
          </cell>
          <cell r="X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R419">
            <v>0</v>
          </cell>
          <cell r="S419">
            <v>0</v>
          </cell>
          <cell r="T419">
            <v>0</v>
          </cell>
          <cell r="V419">
            <v>0</v>
          </cell>
          <cell r="W419">
            <v>0</v>
          </cell>
          <cell r="X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J420">
            <v>0</v>
          </cell>
          <cell r="K420">
            <v>0</v>
          </cell>
          <cell r="L420">
            <v>0</v>
          </cell>
          <cell r="N420">
            <v>0</v>
          </cell>
          <cell r="O420">
            <v>0</v>
          </cell>
          <cell r="P420">
            <v>0</v>
          </cell>
          <cell r="R420">
            <v>0</v>
          </cell>
          <cell r="S420">
            <v>0</v>
          </cell>
          <cell r="T420">
            <v>0</v>
          </cell>
          <cell r="V420">
            <v>0</v>
          </cell>
          <cell r="W420">
            <v>0</v>
          </cell>
          <cell r="X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>
            <v>0</v>
          </cell>
          <cell r="R421">
            <v>0</v>
          </cell>
          <cell r="S421">
            <v>0</v>
          </cell>
          <cell r="T421">
            <v>0</v>
          </cell>
          <cell r="V421">
            <v>0</v>
          </cell>
          <cell r="W421">
            <v>0</v>
          </cell>
          <cell r="X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0</v>
          </cell>
          <cell r="W422">
            <v>0</v>
          </cell>
          <cell r="X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0</v>
          </cell>
          <cell r="W423">
            <v>0</v>
          </cell>
          <cell r="X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0</v>
          </cell>
          <cell r="W424">
            <v>0</v>
          </cell>
          <cell r="X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0</v>
          </cell>
          <cell r="W425">
            <v>0</v>
          </cell>
          <cell r="X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0</v>
          </cell>
          <cell r="W426">
            <v>0</v>
          </cell>
          <cell r="X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0</v>
          </cell>
          <cell r="W427">
            <v>0</v>
          </cell>
          <cell r="X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0</v>
          </cell>
          <cell r="W428">
            <v>0</v>
          </cell>
          <cell r="X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0</v>
          </cell>
          <cell r="W429">
            <v>0</v>
          </cell>
          <cell r="X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0</v>
          </cell>
          <cell r="W430">
            <v>0</v>
          </cell>
          <cell r="X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0</v>
          </cell>
          <cell r="W431">
            <v>0</v>
          </cell>
          <cell r="X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0</v>
          </cell>
          <cell r="W432">
            <v>0</v>
          </cell>
          <cell r="X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0</v>
          </cell>
          <cell r="W433">
            <v>0</v>
          </cell>
          <cell r="X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0</v>
          </cell>
          <cell r="W434">
            <v>0</v>
          </cell>
          <cell r="X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0</v>
          </cell>
          <cell r="W435">
            <v>0</v>
          </cell>
          <cell r="X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R436">
            <v>0</v>
          </cell>
          <cell r="S436">
            <v>0</v>
          </cell>
          <cell r="T436">
            <v>0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0</v>
          </cell>
          <cell r="S437">
            <v>0</v>
          </cell>
          <cell r="T437">
            <v>0</v>
          </cell>
          <cell r="V437">
            <v>0</v>
          </cell>
          <cell r="W437">
            <v>0</v>
          </cell>
          <cell r="X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0</v>
          </cell>
          <cell r="W438">
            <v>0</v>
          </cell>
          <cell r="X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R439">
            <v>0</v>
          </cell>
          <cell r="S439">
            <v>0</v>
          </cell>
          <cell r="T439">
            <v>0</v>
          </cell>
          <cell r="V439">
            <v>0</v>
          </cell>
          <cell r="W439">
            <v>0</v>
          </cell>
          <cell r="X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>
            <v>0</v>
          </cell>
          <cell r="R440">
            <v>0</v>
          </cell>
          <cell r="S440">
            <v>0</v>
          </cell>
          <cell r="T440">
            <v>0</v>
          </cell>
          <cell r="V440">
            <v>0</v>
          </cell>
          <cell r="W440">
            <v>0</v>
          </cell>
          <cell r="X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R441">
            <v>0</v>
          </cell>
          <cell r="S441">
            <v>0</v>
          </cell>
          <cell r="T441">
            <v>0</v>
          </cell>
          <cell r="V441">
            <v>0</v>
          </cell>
          <cell r="W441">
            <v>0</v>
          </cell>
          <cell r="X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R442">
            <v>0</v>
          </cell>
          <cell r="S442">
            <v>0</v>
          </cell>
          <cell r="T442">
            <v>0</v>
          </cell>
          <cell r="V442">
            <v>0</v>
          </cell>
          <cell r="W442">
            <v>0</v>
          </cell>
          <cell r="X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R443">
            <v>0</v>
          </cell>
          <cell r="S443">
            <v>0</v>
          </cell>
          <cell r="T443">
            <v>0</v>
          </cell>
          <cell r="V443">
            <v>0</v>
          </cell>
          <cell r="W443">
            <v>0</v>
          </cell>
          <cell r="X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0</v>
          </cell>
          <cell r="S444">
            <v>0</v>
          </cell>
          <cell r="T444">
            <v>0</v>
          </cell>
          <cell r="V444">
            <v>0</v>
          </cell>
          <cell r="W444">
            <v>0</v>
          </cell>
          <cell r="X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R445">
            <v>0</v>
          </cell>
          <cell r="S445">
            <v>0</v>
          </cell>
          <cell r="T445">
            <v>0</v>
          </cell>
          <cell r="V445">
            <v>0</v>
          </cell>
          <cell r="W445">
            <v>0</v>
          </cell>
          <cell r="X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0</v>
          </cell>
          <cell r="W446">
            <v>0</v>
          </cell>
          <cell r="X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0</v>
          </cell>
          <cell r="W447">
            <v>0</v>
          </cell>
          <cell r="X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0</v>
          </cell>
          <cell r="W448">
            <v>0</v>
          </cell>
          <cell r="X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R449">
            <v>0</v>
          </cell>
          <cell r="S449">
            <v>0</v>
          </cell>
          <cell r="T449">
            <v>0</v>
          </cell>
          <cell r="V449">
            <v>0</v>
          </cell>
          <cell r="W449">
            <v>0</v>
          </cell>
          <cell r="X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0</v>
          </cell>
          <cell r="W450">
            <v>0</v>
          </cell>
          <cell r="X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R451">
            <v>0</v>
          </cell>
          <cell r="S451">
            <v>0</v>
          </cell>
          <cell r="T451">
            <v>0</v>
          </cell>
          <cell r="V451">
            <v>0</v>
          </cell>
          <cell r="W451">
            <v>0</v>
          </cell>
          <cell r="X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R452">
            <v>0</v>
          </cell>
          <cell r="S452">
            <v>0</v>
          </cell>
          <cell r="T452">
            <v>0</v>
          </cell>
          <cell r="V452">
            <v>0</v>
          </cell>
          <cell r="W452">
            <v>0</v>
          </cell>
          <cell r="X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R453">
            <v>0</v>
          </cell>
          <cell r="S453">
            <v>0</v>
          </cell>
          <cell r="T453">
            <v>0</v>
          </cell>
          <cell r="V453">
            <v>0</v>
          </cell>
          <cell r="W453">
            <v>0</v>
          </cell>
          <cell r="X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0</v>
          </cell>
          <cell r="T454">
            <v>0</v>
          </cell>
          <cell r="V454">
            <v>0</v>
          </cell>
          <cell r="W454">
            <v>0</v>
          </cell>
          <cell r="X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R455">
            <v>0</v>
          </cell>
          <cell r="S455">
            <v>0</v>
          </cell>
          <cell r="T455">
            <v>0</v>
          </cell>
          <cell r="V455">
            <v>0</v>
          </cell>
          <cell r="W455">
            <v>0</v>
          </cell>
          <cell r="X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R456">
            <v>0</v>
          </cell>
          <cell r="S456">
            <v>0</v>
          </cell>
          <cell r="T456">
            <v>0</v>
          </cell>
          <cell r="V456">
            <v>0</v>
          </cell>
          <cell r="W456">
            <v>0</v>
          </cell>
          <cell r="X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R457">
            <v>0</v>
          </cell>
          <cell r="S457">
            <v>0</v>
          </cell>
          <cell r="T457">
            <v>0</v>
          </cell>
          <cell r="V457">
            <v>0</v>
          </cell>
          <cell r="W457">
            <v>0</v>
          </cell>
          <cell r="X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R458">
            <v>0</v>
          </cell>
          <cell r="S458">
            <v>0</v>
          </cell>
          <cell r="T458">
            <v>0</v>
          </cell>
          <cell r="V458">
            <v>0</v>
          </cell>
          <cell r="W458">
            <v>0</v>
          </cell>
          <cell r="X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  <cell r="O459">
            <v>0</v>
          </cell>
          <cell r="P459">
            <v>0</v>
          </cell>
          <cell r="R459">
            <v>0</v>
          </cell>
          <cell r="S459">
            <v>0</v>
          </cell>
          <cell r="T459">
            <v>0</v>
          </cell>
          <cell r="V459">
            <v>0</v>
          </cell>
          <cell r="W459">
            <v>0</v>
          </cell>
          <cell r="X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R460">
            <v>0</v>
          </cell>
          <cell r="S460">
            <v>0</v>
          </cell>
          <cell r="T460">
            <v>0</v>
          </cell>
          <cell r="V460">
            <v>0</v>
          </cell>
          <cell r="W460">
            <v>0</v>
          </cell>
          <cell r="X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  <cell r="O461">
            <v>0</v>
          </cell>
          <cell r="P461">
            <v>0</v>
          </cell>
          <cell r="R461">
            <v>0</v>
          </cell>
          <cell r="S461">
            <v>0</v>
          </cell>
          <cell r="T461">
            <v>0</v>
          </cell>
          <cell r="V461">
            <v>0</v>
          </cell>
          <cell r="W461">
            <v>0</v>
          </cell>
          <cell r="X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R462">
            <v>0</v>
          </cell>
          <cell r="S462">
            <v>0</v>
          </cell>
          <cell r="T462">
            <v>0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R463">
            <v>0</v>
          </cell>
          <cell r="S463">
            <v>0</v>
          </cell>
          <cell r="T463">
            <v>0</v>
          </cell>
          <cell r="V463">
            <v>0</v>
          </cell>
          <cell r="W463">
            <v>0</v>
          </cell>
          <cell r="X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  <cell r="O464">
            <v>0</v>
          </cell>
          <cell r="P464">
            <v>0</v>
          </cell>
          <cell r="R464">
            <v>0</v>
          </cell>
          <cell r="S464">
            <v>0</v>
          </cell>
          <cell r="T464">
            <v>0</v>
          </cell>
          <cell r="V464">
            <v>0</v>
          </cell>
          <cell r="W464">
            <v>0</v>
          </cell>
          <cell r="X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R465">
            <v>0</v>
          </cell>
          <cell r="S465">
            <v>0</v>
          </cell>
          <cell r="T465">
            <v>0</v>
          </cell>
          <cell r="V465">
            <v>0</v>
          </cell>
          <cell r="W465">
            <v>0</v>
          </cell>
          <cell r="X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0</v>
          </cell>
          <cell r="S466">
            <v>0</v>
          </cell>
          <cell r="T466">
            <v>0</v>
          </cell>
          <cell r="V466">
            <v>0</v>
          </cell>
          <cell r="W466">
            <v>0</v>
          </cell>
          <cell r="X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0</v>
          </cell>
          <cell r="W467">
            <v>0</v>
          </cell>
          <cell r="X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0</v>
          </cell>
          <cell r="S468">
            <v>0</v>
          </cell>
          <cell r="T468">
            <v>0</v>
          </cell>
          <cell r="V468">
            <v>0</v>
          </cell>
          <cell r="W468">
            <v>0</v>
          </cell>
          <cell r="X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0</v>
          </cell>
          <cell r="W469">
            <v>0</v>
          </cell>
          <cell r="X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>
            <v>0</v>
          </cell>
          <cell r="R470">
            <v>0</v>
          </cell>
          <cell r="S470">
            <v>0</v>
          </cell>
          <cell r="T470">
            <v>0</v>
          </cell>
          <cell r="V470">
            <v>0</v>
          </cell>
          <cell r="W470">
            <v>0</v>
          </cell>
          <cell r="X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R471">
            <v>0</v>
          </cell>
          <cell r="S471">
            <v>0</v>
          </cell>
          <cell r="T471">
            <v>0</v>
          </cell>
          <cell r="V471">
            <v>0</v>
          </cell>
          <cell r="W471">
            <v>0</v>
          </cell>
          <cell r="X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R472">
            <v>0</v>
          </cell>
          <cell r="S472">
            <v>0</v>
          </cell>
          <cell r="T472">
            <v>0</v>
          </cell>
          <cell r="V472">
            <v>0</v>
          </cell>
          <cell r="W472">
            <v>0</v>
          </cell>
          <cell r="X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R473">
            <v>0</v>
          </cell>
          <cell r="S473">
            <v>0</v>
          </cell>
          <cell r="T473">
            <v>0</v>
          </cell>
          <cell r="V473">
            <v>0</v>
          </cell>
          <cell r="W473">
            <v>0</v>
          </cell>
          <cell r="X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>
            <v>0</v>
          </cell>
          <cell r="R474">
            <v>0</v>
          </cell>
          <cell r="S474">
            <v>0</v>
          </cell>
          <cell r="T474">
            <v>0</v>
          </cell>
          <cell r="V474">
            <v>0</v>
          </cell>
          <cell r="W474">
            <v>0</v>
          </cell>
          <cell r="X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>
            <v>0</v>
          </cell>
          <cell r="R475">
            <v>0</v>
          </cell>
          <cell r="S475">
            <v>0</v>
          </cell>
          <cell r="T475">
            <v>0</v>
          </cell>
          <cell r="V475">
            <v>0</v>
          </cell>
          <cell r="W475">
            <v>0</v>
          </cell>
          <cell r="X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  <cell r="O476">
            <v>0</v>
          </cell>
          <cell r="P476">
            <v>0</v>
          </cell>
          <cell r="R476">
            <v>0</v>
          </cell>
          <cell r="S476">
            <v>0</v>
          </cell>
          <cell r="T476">
            <v>0</v>
          </cell>
          <cell r="V476">
            <v>0</v>
          </cell>
          <cell r="W476">
            <v>0</v>
          </cell>
          <cell r="X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>
            <v>0</v>
          </cell>
          <cell r="R477">
            <v>0</v>
          </cell>
          <cell r="S477">
            <v>0</v>
          </cell>
          <cell r="T477">
            <v>0</v>
          </cell>
          <cell r="V477">
            <v>0</v>
          </cell>
          <cell r="W477">
            <v>0</v>
          </cell>
          <cell r="X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0</v>
          </cell>
          <cell r="S478">
            <v>0</v>
          </cell>
          <cell r="T478">
            <v>0</v>
          </cell>
          <cell r="V478">
            <v>0</v>
          </cell>
          <cell r="W478">
            <v>0</v>
          </cell>
          <cell r="X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0</v>
          </cell>
          <cell r="W479">
            <v>0</v>
          </cell>
          <cell r="X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0</v>
          </cell>
          <cell r="W480">
            <v>0</v>
          </cell>
          <cell r="X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0</v>
          </cell>
          <cell r="W481">
            <v>0</v>
          </cell>
          <cell r="X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0</v>
          </cell>
          <cell r="W482">
            <v>0</v>
          </cell>
          <cell r="X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R483">
            <v>0</v>
          </cell>
          <cell r="S483">
            <v>0</v>
          </cell>
          <cell r="T483">
            <v>0</v>
          </cell>
          <cell r="V483">
            <v>0</v>
          </cell>
          <cell r="W483">
            <v>0</v>
          </cell>
          <cell r="X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J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0</v>
          </cell>
          <cell r="W484">
            <v>0</v>
          </cell>
          <cell r="X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0</v>
          </cell>
          <cell r="S485">
            <v>0</v>
          </cell>
          <cell r="T485">
            <v>0</v>
          </cell>
          <cell r="V485">
            <v>0</v>
          </cell>
          <cell r="W485">
            <v>0</v>
          </cell>
          <cell r="X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J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0</v>
          </cell>
          <cell r="W486">
            <v>0</v>
          </cell>
          <cell r="X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R487">
            <v>0</v>
          </cell>
          <cell r="S487">
            <v>0</v>
          </cell>
          <cell r="T487">
            <v>0</v>
          </cell>
          <cell r="V487">
            <v>0</v>
          </cell>
          <cell r="W487">
            <v>0</v>
          </cell>
          <cell r="X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>
            <v>0</v>
          </cell>
          <cell r="R489">
            <v>0</v>
          </cell>
          <cell r="S489">
            <v>0</v>
          </cell>
          <cell r="T489">
            <v>0</v>
          </cell>
          <cell r="V489">
            <v>0</v>
          </cell>
          <cell r="W489">
            <v>0</v>
          </cell>
          <cell r="X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0</v>
          </cell>
          <cell r="W490">
            <v>0</v>
          </cell>
          <cell r="X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0</v>
          </cell>
          <cell r="O491">
            <v>0</v>
          </cell>
          <cell r="P491">
            <v>0</v>
          </cell>
          <cell r="R491">
            <v>0</v>
          </cell>
          <cell r="S491">
            <v>0</v>
          </cell>
          <cell r="T491">
            <v>0</v>
          </cell>
          <cell r="V491">
            <v>0</v>
          </cell>
          <cell r="W491">
            <v>0</v>
          </cell>
          <cell r="X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R492">
            <v>0</v>
          </cell>
          <cell r="S492">
            <v>0</v>
          </cell>
          <cell r="T492">
            <v>0</v>
          </cell>
          <cell r="V492">
            <v>0</v>
          </cell>
          <cell r="W492">
            <v>0</v>
          </cell>
          <cell r="X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R493">
            <v>0</v>
          </cell>
          <cell r="S493">
            <v>0</v>
          </cell>
          <cell r="T493">
            <v>0</v>
          </cell>
          <cell r="V493">
            <v>0</v>
          </cell>
          <cell r="W493">
            <v>0</v>
          </cell>
          <cell r="X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0</v>
          </cell>
          <cell r="W494">
            <v>0</v>
          </cell>
          <cell r="X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>
            <v>0</v>
          </cell>
          <cell r="R495">
            <v>0</v>
          </cell>
          <cell r="S495">
            <v>0</v>
          </cell>
          <cell r="T495">
            <v>0</v>
          </cell>
          <cell r="V495">
            <v>0</v>
          </cell>
          <cell r="W495">
            <v>0</v>
          </cell>
          <cell r="X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0</v>
          </cell>
          <cell r="W496">
            <v>0</v>
          </cell>
          <cell r="X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0</v>
          </cell>
          <cell r="W497">
            <v>0</v>
          </cell>
          <cell r="X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0</v>
          </cell>
          <cell r="W498">
            <v>0</v>
          </cell>
          <cell r="X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0</v>
          </cell>
          <cell r="W499">
            <v>0</v>
          </cell>
          <cell r="X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0</v>
          </cell>
          <cell r="W500">
            <v>0</v>
          </cell>
          <cell r="X500">
            <v>0</v>
          </cell>
        </row>
        <row r="501">
          <cell r="A501">
            <v>0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J501">
            <v>0</v>
          </cell>
          <cell r="K501">
            <v>0</v>
          </cell>
          <cell r="L501">
            <v>0</v>
          </cell>
          <cell r="N501">
            <v>0</v>
          </cell>
          <cell r="O501">
            <v>0</v>
          </cell>
          <cell r="P501">
            <v>0</v>
          </cell>
          <cell r="R501">
            <v>0</v>
          </cell>
          <cell r="S501">
            <v>0</v>
          </cell>
          <cell r="T501">
            <v>0</v>
          </cell>
          <cell r="V501">
            <v>0</v>
          </cell>
          <cell r="W501">
            <v>0</v>
          </cell>
          <cell r="X501">
            <v>0</v>
          </cell>
        </row>
        <row r="502">
          <cell r="A502">
            <v>0</v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J502">
            <v>0</v>
          </cell>
          <cell r="K502">
            <v>0</v>
          </cell>
          <cell r="L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0</v>
          </cell>
          <cell r="W502">
            <v>0</v>
          </cell>
          <cell r="X502">
            <v>0</v>
          </cell>
        </row>
        <row r="503">
          <cell r="A503">
            <v>0</v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0</v>
          </cell>
          <cell r="W503">
            <v>0</v>
          </cell>
          <cell r="X503">
            <v>0</v>
          </cell>
        </row>
        <row r="504">
          <cell r="A504">
            <v>0</v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0</v>
          </cell>
          <cell r="W504">
            <v>0</v>
          </cell>
          <cell r="X504">
            <v>0</v>
          </cell>
        </row>
        <row r="505">
          <cell r="A505">
            <v>0</v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  <cell r="O505">
            <v>0</v>
          </cell>
          <cell r="P505">
            <v>0</v>
          </cell>
          <cell r="R505">
            <v>0</v>
          </cell>
          <cell r="S505">
            <v>0</v>
          </cell>
          <cell r="T505">
            <v>0</v>
          </cell>
          <cell r="V505">
            <v>0</v>
          </cell>
          <cell r="W505">
            <v>0</v>
          </cell>
          <cell r="X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J506">
            <v>0</v>
          </cell>
          <cell r="K506">
            <v>0</v>
          </cell>
          <cell r="L506">
            <v>0</v>
          </cell>
          <cell r="N506">
            <v>0</v>
          </cell>
          <cell r="O506">
            <v>0</v>
          </cell>
          <cell r="P506">
            <v>0</v>
          </cell>
          <cell r="R506">
            <v>0</v>
          </cell>
          <cell r="S506">
            <v>0</v>
          </cell>
          <cell r="T506">
            <v>0</v>
          </cell>
          <cell r="V506">
            <v>0</v>
          </cell>
          <cell r="W506">
            <v>0</v>
          </cell>
          <cell r="X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0</v>
          </cell>
          <cell r="W507">
            <v>0</v>
          </cell>
          <cell r="X507">
            <v>0</v>
          </cell>
        </row>
        <row r="508">
          <cell r="A508">
            <v>0</v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J508">
            <v>0</v>
          </cell>
          <cell r="K508">
            <v>0</v>
          </cell>
          <cell r="L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0</v>
          </cell>
          <cell r="W508">
            <v>0</v>
          </cell>
          <cell r="X508">
            <v>0</v>
          </cell>
        </row>
        <row r="509">
          <cell r="A509">
            <v>0</v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0</v>
          </cell>
          <cell r="W509">
            <v>0</v>
          </cell>
          <cell r="X509">
            <v>0</v>
          </cell>
        </row>
        <row r="510">
          <cell r="A510">
            <v>0</v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J510">
            <v>0</v>
          </cell>
          <cell r="K510">
            <v>0</v>
          </cell>
          <cell r="L510">
            <v>0</v>
          </cell>
          <cell r="N510">
            <v>0</v>
          </cell>
          <cell r="O510">
            <v>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0</v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0</v>
          </cell>
          <cell r="W511">
            <v>0</v>
          </cell>
          <cell r="X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0</v>
          </cell>
          <cell r="W512">
            <v>0</v>
          </cell>
          <cell r="X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0</v>
          </cell>
          <cell r="W513">
            <v>0</v>
          </cell>
          <cell r="X513">
            <v>0</v>
          </cell>
        </row>
        <row r="514">
          <cell r="A514">
            <v>0</v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J514">
            <v>0</v>
          </cell>
          <cell r="K514">
            <v>0</v>
          </cell>
          <cell r="L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0</v>
          </cell>
          <cell r="W514">
            <v>0</v>
          </cell>
          <cell r="X514">
            <v>0</v>
          </cell>
        </row>
        <row r="515">
          <cell r="A515">
            <v>0</v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</v>
          </cell>
          <cell r="W515">
            <v>0</v>
          </cell>
          <cell r="X515">
            <v>0</v>
          </cell>
        </row>
        <row r="516">
          <cell r="A516">
            <v>0</v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J516">
            <v>0</v>
          </cell>
          <cell r="K516">
            <v>0</v>
          </cell>
          <cell r="L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0</v>
          </cell>
          <cell r="W516">
            <v>0</v>
          </cell>
          <cell r="X516">
            <v>0</v>
          </cell>
        </row>
        <row r="517">
          <cell r="A517">
            <v>0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0</v>
          </cell>
          <cell r="W517">
            <v>0</v>
          </cell>
          <cell r="X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J518">
            <v>0</v>
          </cell>
          <cell r="K518">
            <v>0</v>
          </cell>
          <cell r="L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0</v>
          </cell>
          <cell r="W518">
            <v>0</v>
          </cell>
          <cell r="X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0</v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0</v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0</v>
          </cell>
          <cell r="W521">
            <v>0</v>
          </cell>
          <cell r="X521">
            <v>0</v>
          </cell>
        </row>
        <row r="522">
          <cell r="A522">
            <v>0</v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0</v>
          </cell>
          <cell r="W522">
            <v>0</v>
          </cell>
          <cell r="X522">
            <v>0</v>
          </cell>
        </row>
        <row r="523">
          <cell r="A523">
            <v>0</v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</v>
          </cell>
          <cell r="W523">
            <v>0</v>
          </cell>
          <cell r="X523">
            <v>0</v>
          </cell>
        </row>
        <row r="524">
          <cell r="A524">
            <v>0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</v>
          </cell>
          <cell r="W524">
            <v>0</v>
          </cell>
          <cell r="X524">
            <v>0</v>
          </cell>
        </row>
        <row r="525">
          <cell r="A525">
            <v>0</v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0</v>
          </cell>
          <cell r="S525">
            <v>0</v>
          </cell>
          <cell r="T525">
            <v>0</v>
          </cell>
          <cell r="V525">
            <v>0</v>
          </cell>
          <cell r="W525">
            <v>0</v>
          </cell>
          <cell r="X525">
            <v>0</v>
          </cell>
        </row>
        <row r="526">
          <cell r="A526">
            <v>0</v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0</v>
          </cell>
          <cell r="S526">
            <v>0</v>
          </cell>
          <cell r="T526">
            <v>0</v>
          </cell>
          <cell r="V526">
            <v>0</v>
          </cell>
          <cell r="W526">
            <v>0</v>
          </cell>
          <cell r="X526">
            <v>0</v>
          </cell>
        </row>
        <row r="527">
          <cell r="A527">
            <v>0</v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J527">
            <v>0</v>
          </cell>
          <cell r="K527">
            <v>0</v>
          </cell>
          <cell r="L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0</v>
          </cell>
          <cell r="S527">
            <v>0</v>
          </cell>
          <cell r="T527">
            <v>0</v>
          </cell>
          <cell r="V527">
            <v>0</v>
          </cell>
          <cell r="W527">
            <v>0</v>
          </cell>
          <cell r="X527">
            <v>0</v>
          </cell>
        </row>
        <row r="528">
          <cell r="A528">
            <v>0</v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J528">
            <v>0</v>
          </cell>
          <cell r="K528">
            <v>0</v>
          </cell>
          <cell r="L528">
            <v>0</v>
          </cell>
          <cell r="N528">
            <v>0</v>
          </cell>
          <cell r="O528">
            <v>0</v>
          </cell>
          <cell r="P528">
            <v>0</v>
          </cell>
          <cell r="R528">
            <v>0</v>
          </cell>
          <cell r="S528">
            <v>0</v>
          </cell>
          <cell r="T528">
            <v>0</v>
          </cell>
          <cell r="V528">
            <v>0</v>
          </cell>
          <cell r="W528">
            <v>0</v>
          </cell>
          <cell r="X528">
            <v>0</v>
          </cell>
        </row>
        <row r="529">
          <cell r="A529">
            <v>0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N529">
            <v>0</v>
          </cell>
          <cell r="O529">
            <v>0</v>
          </cell>
          <cell r="P529">
            <v>0</v>
          </cell>
          <cell r="R529">
            <v>0</v>
          </cell>
          <cell r="S529">
            <v>0</v>
          </cell>
          <cell r="T529">
            <v>0</v>
          </cell>
          <cell r="V529">
            <v>0</v>
          </cell>
          <cell r="W529">
            <v>0</v>
          </cell>
          <cell r="X529">
            <v>0</v>
          </cell>
        </row>
        <row r="530">
          <cell r="A530">
            <v>0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  <cell r="O530">
            <v>0</v>
          </cell>
          <cell r="P530">
            <v>0</v>
          </cell>
          <cell r="R530">
            <v>0</v>
          </cell>
          <cell r="S530">
            <v>0</v>
          </cell>
          <cell r="T530">
            <v>0</v>
          </cell>
          <cell r="V530">
            <v>0</v>
          </cell>
          <cell r="W530">
            <v>0</v>
          </cell>
          <cell r="X530">
            <v>0</v>
          </cell>
        </row>
        <row r="531">
          <cell r="A531">
            <v>0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J531">
            <v>0</v>
          </cell>
          <cell r="K531">
            <v>0</v>
          </cell>
          <cell r="L531">
            <v>0</v>
          </cell>
          <cell r="N531">
            <v>0</v>
          </cell>
          <cell r="O531">
            <v>0</v>
          </cell>
          <cell r="P531">
            <v>0</v>
          </cell>
          <cell r="R531">
            <v>0</v>
          </cell>
          <cell r="S531">
            <v>0</v>
          </cell>
          <cell r="T531">
            <v>0</v>
          </cell>
          <cell r="V531">
            <v>0</v>
          </cell>
          <cell r="W531">
            <v>0</v>
          </cell>
          <cell r="X531">
            <v>0</v>
          </cell>
        </row>
        <row r="532">
          <cell r="A532">
            <v>0</v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J532">
            <v>0</v>
          </cell>
          <cell r="K532">
            <v>0</v>
          </cell>
          <cell r="L532">
            <v>0</v>
          </cell>
          <cell r="N532">
            <v>0</v>
          </cell>
          <cell r="O532">
            <v>0</v>
          </cell>
          <cell r="P532">
            <v>0</v>
          </cell>
          <cell r="R532">
            <v>0</v>
          </cell>
          <cell r="S532">
            <v>0</v>
          </cell>
          <cell r="T532">
            <v>0</v>
          </cell>
          <cell r="V532">
            <v>0</v>
          </cell>
          <cell r="W532">
            <v>0</v>
          </cell>
          <cell r="X532">
            <v>0</v>
          </cell>
        </row>
        <row r="533">
          <cell r="A533">
            <v>0</v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J533">
            <v>0</v>
          </cell>
          <cell r="K533">
            <v>0</v>
          </cell>
          <cell r="L533">
            <v>0</v>
          </cell>
          <cell r="N533">
            <v>0</v>
          </cell>
          <cell r="O533">
            <v>0</v>
          </cell>
          <cell r="P533">
            <v>0</v>
          </cell>
          <cell r="R533">
            <v>0</v>
          </cell>
          <cell r="S533">
            <v>0</v>
          </cell>
          <cell r="T533">
            <v>0</v>
          </cell>
          <cell r="V533">
            <v>0</v>
          </cell>
          <cell r="W533">
            <v>0</v>
          </cell>
          <cell r="X533">
            <v>0</v>
          </cell>
        </row>
        <row r="534">
          <cell r="A534">
            <v>0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J534">
            <v>0</v>
          </cell>
          <cell r="K534">
            <v>0</v>
          </cell>
          <cell r="L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0</v>
          </cell>
          <cell r="W534">
            <v>0</v>
          </cell>
          <cell r="X534">
            <v>0</v>
          </cell>
        </row>
        <row r="535">
          <cell r="A535">
            <v>0</v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J535">
            <v>0</v>
          </cell>
          <cell r="K535">
            <v>0</v>
          </cell>
          <cell r="L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0</v>
          </cell>
          <cell r="W535">
            <v>0</v>
          </cell>
          <cell r="X535">
            <v>0</v>
          </cell>
        </row>
        <row r="536">
          <cell r="A536">
            <v>0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0</v>
          </cell>
          <cell r="W536">
            <v>0</v>
          </cell>
          <cell r="X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J537">
            <v>0</v>
          </cell>
          <cell r="K537">
            <v>0</v>
          </cell>
          <cell r="L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0</v>
          </cell>
          <cell r="W537">
            <v>0</v>
          </cell>
          <cell r="X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0</v>
          </cell>
          <cell r="W538">
            <v>0</v>
          </cell>
          <cell r="X538">
            <v>0</v>
          </cell>
        </row>
        <row r="539">
          <cell r="A539">
            <v>0</v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J539">
            <v>0</v>
          </cell>
          <cell r="K539">
            <v>0</v>
          </cell>
          <cell r="L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0</v>
          </cell>
          <cell r="W539">
            <v>0</v>
          </cell>
          <cell r="X539">
            <v>0</v>
          </cell>
        </row>
        <row r="540">
          <cell r="A540">
            <v>0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J540">
            <v>0</v>
          </cell>
          <cell r="K540">
            <v>0</v>
          </cell>
          <cell r="L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0</v>
          </cell>
          <cell r="W540">
            <v>0</v>
          </cell>
          <cell r="X540">
            <v>0</v>
          </cell>
        </row>
        <row r="541">
          <cell r="A541">
            <v>0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J541">
            <v>0</v>
          </cell>
          <cell r="K541">
            <v>0</v>
          </cell>
          <cell r="L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0</v>
          </cell>
          <cell r="W541">
            <v>0</v>
          </cell>
          <cell r="X541">
            <v>0</v>
          </cell>
        </row>
        <row r="542">
          <cell r="A542">
            <v>0</v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J542">
            <v>0</v>
          </cell>
          <cell r="K542">
            <v>0</v>
          </cell>
          <cell r="L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0</v>
          </cell>
          <cell r="W542">
            <v>0</v>
          </cell>
          <cell r="X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J543">
            <v>0</v>
          </cell>
          <cell r="K543">
            <v>0</v>
          </cell>
          <cell r="L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0</v>
          </cell>
          <cell r="W543">
            <v>0</v>
          </cell>
          <cell r="X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J544">
            <v>0</v>
          </cell>
          <cell r="K544">
            <v>0</v>
          </cell>
          <cell r="L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0</v>
          </cell>
          <cell r="W544">
            <v>0</v>
          </cell>
          <cell r="X544">
            <v>0</v>
          </cell>
        </row>
        <row r="545">
          <cell r="A545">
            <v>0</v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J545">
            <v>0</v>
          </cell>
          <cell r="K545">
            <v>0</v>
          </cell>
          <cell r="L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0</v>
          </cell>
          <cell r="W545">
            <v>0</v>
          </cell>
          <cell r="X545">
            <v>0</v>
          </cell>
        </row>
        <row r="546">
          <cell r="A546">
            <v>0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J546">
            <v>0</v>
          </cell>
          <cell r="K546">
            <v>0</v>
          </cell>
          <cell r="L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0</v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J547">
            <v>0</v>
          </cell>
          <cell r="K547">
            <v>0</v>
          </cell>
          <cell r="L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0</v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J548">
            <v>0</v>
          </cell>
          <cell r="K548">
            <v>0</v>
          </cell>
          <cell r="L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0</v>
          </cell>
          <cell r="S548">
            <v>0</v>
          </cell>
          <cell r="T548">
            <v>0</v>
          </cell>
          <cell r="V548">
            <v>0</v>
          </cell>
          <cell r="W548">
            <v>0</v>
          </cell>
          <cell r="X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J549">
            <v>0</v>
          </cell>
          <cell r="K549">
            <v>0</v>
          </cell>
          <cell r="L549">
            <v>0</v>
          </cell>
          <cell r="N549">
            <v>0</v>
          </cell>
          <cell r="O549">
            <v>0</v>
          </cell>
          <cell r="P549">
            <v>0</v>
          </cell>
          <cell r="R549">
            <v>0</v>
          </cell>
          <cell r="S549">
            <v>0</v>
          </cell>
          <cell r="T549">
            <v>0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J550">
            <v>0</v>
          </cell>
          <cell r="K550">
            <v>0</v>
          </cell>
          <cell r="L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0</v>
          </cell>
          <cell r="W550">
            <v>0</v>
          </cell>
          <cell r="X550">
            <v>0</v>
          </cell>
        </row>
        <row r="551">
          <cell r="A551">
            <v>0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J551">
            <v>0</v>
          </cell>
          <cell r="K551">
            <v>0</v>
          </cell>
          <cell r="L551">
            <v>0</v>
          </cell>
          <cell r="N551">
            <v>0</v>
          </cell>
          <cell r="O551">
            <v>0</v>
          </cell>
          <cell r="P551">
            <v>0</v>
          </cell>
          <cell r="R551">
            <v>0</v>
          </cell>
          <cell r="S551">
            <v>0</v>
          </cell>
          <cell r="T551">
            <v>0</v>
          </cell>
          <cell r="V551">
            <v>0</v>
          </cell>
          <cell r="W551">
            <v>0</v>
          </cell>
          <cell r="X551">
            <v>0</v>
          </cell>
        </row>
        <row r="552">
          <cell r="A552">
            <v>0</v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J552">
            <v>0</v>
          </cell>
          <cell r="K552">
            <v>0</v>
          </cell>
          <cell r="L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0</v>
          </cell>
          <cell r="W552">
            <v>0</v>
          </cell>
          <cell r="X552">
            <v>0</v>
          </cell>
        </row>
        <row r="553">
          <cell r="A553">
            <v>0</v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J553">
            <v>0</v>
          </cell>
          <cell r="K553">
            <v>0</v>
          </cell>
          <cell r="L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0</v>
          </cell>
          <cell r="W553">
            <v>0</v>
          </cell>
          <cell r="X553">
            <v>0</v>
          </cell>
        </row>
        <row r="554">
          <cell r="A554">
            <v>0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J554">
            <v>0</v>
          </cell>
          <cell r="K554">
            <v>0</v>
          </cell>
          <cell r="L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0</v>
          </cell>
          <cell r="W554">
            <v>0</v>
          </cell>
          <cell r="X554">
            <v>0</v>
          </cell>
        </row>
        <row r="555">
          <cell r="A555">
            <v>0</v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J555">
            <v>0</v>
          </cell>
          <cell r="K555">
            <v>0</v>
          </cell>
          <cell r="L555">
            <v>0</v>
          </cell>
          <cell r="N555">
            <v>0</v>
          </cell>
          <cell r="O555">
            <v>0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0</v>
          </cell>
          <cell r="W555">
            <v>0</v>
          </cell>
          <cell r="X555">
            <v>0</v>
          </cell>
        </row>
        <row r="556">
          <cell r="A556">
            <v>0</v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J556">
            <v>0</v>
          </cell>
          <cell r="K556">
            <v>0</v>
          </cell>
          <cell r="L556">
            <v>0</v>
          </cell>
          <cell r="N556">
            <v>0</v>
          </cell>
          <cell r="O556">
            <v>0</v>
          </cell>
          <cell r="P556">
            <v>0</v>
          </cell>
          <cell r="R556">
            <v>0</v>
          </cell>
          <cell r="S556">
            <v>0</v>
          </cell>
          <cell r="T556">
            <v>0</v>
          </cell>
          <cell r="V556">
            <v>0</v>
          </cell>
          <cell r="W556">
            <v>0</v>
          </cell>
          <cell r="X556">
            <v>0</v>
          </cell>
        </row>
        <row r="557">
          <cell r="A557">
            <v>0</v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J557">
            <v>0</v>
          </cell>
          <cell r="K557">
            <v>0</v>
          </cell>
          <cell r="L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0</v>
          </cell>
          <cell r="W557">
            <v>0</v>
          </cell>
          <cell r="X557">
            <v>0</v>
          </cell>
        </row>
        <row r="558">
          <cell r="A558">
            <v>0</v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J558">
            <v>0</v>
          </cell>
          <cell r="K558">
            <v>0</v>
          </cell>
          <cell r="L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0</v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J559">
            <v>0</v>
          </cell>
          <cell r="K559">
            <v>0</v>
          </cell>
          <cell r="L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0</v>
          </cell>
          <cell r="W559">
            <v>0</v>
          </cell>
          <cell r="X559">
            <v>0</v>
          </cell>
        </row>
        <row r="560">
          <cell r="A560">
            <v>0</v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J560">
            <v>0</v>
          </cell>
          <cell r="K560">
            <v>0</v>
          </cell>
          <cell r="L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0</v>
          </cell>
          <cell r="W560">
            <v>0</v>
          </cell>
          <cell r="X560">
            <v>0</v>
          </cell>
        </row>
        <row r="561">
          <cell r="A561">
            <v>0</v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J561">
            <v>0</v>
          </cell>
          <cell r="K561">
            <v>0</v>
          </cell>
          <cell r="L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0</v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J562">
            <v>0</v>
          </cell>
          <cell r="K562">
            <v>0</v>
          </cell>
          <cell r="L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0</v>
          </cell>
          <cell r="W562">
            <v>0</v>
          </cell>
          <cell r="X562">
            <v>0</v>
          </cell>
        </row>
        <row r="563">
          <cell r="A563">
            <v>0</v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J563">
            <v>0</v>
          </cell>
          <cell r="K563">
            <v>0</v>
          </cell>
          <cell r="L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0</v>
          </cell>
          <cell r="W563">
            <v>0</v>
          </cell>
          <cell r="X563">
            <v>0</v>
          </cell>
        </row>
        <row r="564">
          <cell r="A564">
            <v>0</v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J564">
            <v>0</v>
          </cell>
          <cell r="K564">
            <v>0</v>
          </cell>
          <cell r="L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0</v>
          </cell>
          <cell r="W564">
            <v>0</v>
          </cell>
          <cell r="X564">
            <v>0</v>
          </cell>
        </row>
        <row r="565">
          <cell r="A565">
            <v>0</v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J565">
            <v>0</v>
          </cell>
          <cell r="K565">
            <v>0</v>
          </cell>
          <cell r="L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0</v>
          </cell>
          <cell r="W565">
            <v>0</v>
          </cell>
          <cell r="X565">
            <v>0</v>
          </cell>
        </row>
        <row r="566">
          <cell r="A566">
            <v>0</v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J566">
            <v>0</v>
          </cell>
          <cell r="K566">
            <v>0</v>
          </cell>
          <cell r="L566">
            <v>0</v>
          </cell>
          <cell r="N566">
            <v>0</v>
          </cell>
          <cell r="O566">
            <v>0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0</v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J567">
            <v>0</v>
          </cell>
          <cell r="K567">
            <v>0</v>
          </cell>
          <cell r="L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J568">
            <v>0</v>
          </cell>
          <cell r="K568">
            <v>0</v>
          </cell>
          <cell r="L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0</v>
          </cell>
          <cell r="W568">
            <v>0</v>
          </cell>
          <cell r="X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0</v>
          </cell>
          <cell r="W569">
            <v>0</v>
          </cell>
          <cell r="X569">
            <v>0</v>
          </cell>
        </row>
        <row r="570">
          <cell r="A570">
            <v>0</v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J570">
            <v>0</v>
          </cell>
          <cell r="K570">
            <v>0</v>
          </cell>
          <cell r="L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0</v>
          </cell>
          <cell r="W570">
            <v>0</v>
          </cell>
          <cell r="X570">
            <v>0</v>
          </cell>
        </row>
        <row r="571">
          <cell r="A571">
            <v>0</v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J571">
            <v>0</v>
          </cell>
          <cell r="K571">
            <v>0</v>
          </cell>
          <cell r="L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0</v>
          </cell>
          <cell r="W571">
            <v>0</v>
          </cell>
          <cell r="X571">
            <v>0</v>
          </cell>
        </row>
        <row r="572">
          <cell r="A572">
            <v>0</v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J572">
            <v>0</v>
          </cell>
          <cell r="K572">
            <v>0</v>
          </cell>
          <cell r="L572">
            <v>0</v>
          </cell>
          <cell r="N572">
            <v>0</v>
          </cell>
          <cell r="O572">
            <v>0</v>
          </cell>
          <cell r="P572">
            <v>0</v>
          </cell>
          <cell r="R572">
            <v>0</v>
          </cell>
          <cell r="S572">
            <v>0</v>
          </cell>
          <cell r="T572">
            <v>0</v>
          </cell>
          <cell r="V572">
            <v>0</v>
          </cell>
          <cell r="W572">
            <v>0</v>
          </cell>
          <cell r="X572">
            <v>0</v>
          </cell>
        </row>
        <row r="573">
          <cell r="A573">
            <v>0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J573">
            <v>0</v>
          </cell>
          <cell r="K573">
            <v>0</v>
          </cell>
          <cell r="L573">
            <v>0</v>
          </cell>
          <cell r="N573">
            <v>0</v>
          </cell>
          <cell r="O573">
            <v>0</v>
          </cell>
          <cell r="P573">
            <v>0</v>
          </cell>
          <cell r="R573">
            <v>0</v>
          </cell>
          <cell r="S573">
            <v>0</v>
          </cell>
          <cell r="T573">
            <v>0</v>
          </cell>
          <cell r="V573">
            <v>0</v>
          </cell>
          <cell r="W573">
            <v>0</v>
          </cell>
          <cell r="X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J574">
            <v>0</v>
          </cell>
          <cell r="K574">
            <v>0</v>
          </cell>
          <cell r="L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0</v>
          </cell>
          <cell r="W574">
            <v>0</v>
          </cell>
          <cell r="X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J575">
            <v>0</v>
          </cell>
          <cell r="K575">
            <v>0</v>
          </cell>
          <cell r="L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0</v>
          </cell>
          <cell r="W575">
            <v>0</v>
          </cell>
          <cell r="X575">
            <v>0</v>
          </cell>
        </row>
        <row r="576">
          <cell r="A576">
            <v>0</v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J576">
            <v>0</v>
          </cell>
          <cell r="K576">
            <v>0</v>
          </cell>
          <cell r="L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0</v>
          </cell>
          <cell r="W576">
            <v>0</v>
          </cell>
          <cell r="X576">
            <v>0</v>
          </cell>
        </row>
        <row r="577">
          <cell r="A577">
            <v>0</v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0</v>
          </cell>
          <cell r="W577">
            <v>0</v>
          </cell>
          <cell r="X577">
            <v>0</v>
          </cell>
        </row>
        <row r="578">
          <cell r="A578">
            <v>0</v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J578">
            <v>0</v>
          </cell>
          <cell r="K578">
            <v>0</v>
          </cell>
          <cell r="L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0</v>
          </cell>
          <cell r="W578">
            <v>0</v>
          </cell>
          <cell r="X578">
            <v>0</v>
          </cell>
        </row>
        <row r="579">
          <cell r="A579">
            <v>0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J579">
            <v>0</v>
          </cell>
          <cell r="K579">
            <v>0</v>
          </cell>
          <cell r="L579">
            <v>0</v>
          </cell>
          <cell r="N579">
            <v>0</v>
          </cell>
          <cell r="O579">
            <v>0</v>
          </cell>
          <cell r="P579">
            <v>0</v>
          </cell>
          <cell r="R579">
            <v>0</v>
          </cell>
          <cell r="S579">
            <v>0</v>
          </cell>
          <cell r="T579">
            <v>0</v>
          </cell>
          <cell r="V579">
            <v>0</v>
          </cell>
          <cell r="W579">
            <v>0</v>
          </cell>
          <cell r="X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J580">
            <v>0</v>
          </cell>
          <cell r="K580">
            <v>0</v>
          </cell>
          <cell r="L580">
            <v>0</v>
          </cell>
          <cell r="N580">
            <v>0</v>
          </cell>
          <cell r="O580">
            <v>0</v>
          </cell>
          <cell r="P580">
            <v>0</v>
          </cell>
          <cell r="R580">
            <v>0</v>
          </cell>
          <cell r="S580">
            <v>0</v>
          </cell>
          <cell r="T580">
            <v>0</v>
          </cell>
          <cell r="V580">
            <v>0</v>
          </cell>
          <cell r="W580">
            <v>0</v>
          </cell>
          <cell r="X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J581">
            <v>0</v>
          </cell>
          <cell r="K581">
            <v>0</v>
          </cell>
          <cell r="L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0</v>
          </cell>
          <cell r="W581">
            <v>0</v>
          </cell>
          <cell r="X581">
            <v>0</v>
          </cell>
        </row>
        <row r="582">
          <cell r="A582">
            <v>0</v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J582">
            <v>0</v>
          </cell>
          <cell r="K582">
            <v>0</v>
          </cell>
          <cell r="L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0</v>
          </cell>
          <cell r="W582">
            <v>0</v>
          </cell>
          <cell r="X582">
            <v>0</v>
          </cell>
        </row>
        <row r="583">
          <cell r="A583">
            <v>0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J583">
            <v>0</v>
          </cell>
          <cell r="K583">
            <v>0</v>
          </cell>
          <cell r="L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0</v>
          </cell>
          <cell r="W583">
            <v>0</v>
          </cell>
          <cell r="X583">
            <v>0</v>
          </cell>
        </row>
        <row r="584">
          <cell r="A584">
            <v>0</v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J584">
            <v>0</v>
          </cell>
          <cell r="K584">
            <v>0</v>
          </cell>
          <cell r="L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0</v>
          </cell>
          <cell r="W584">
            <v>0</v>
          </cell>
          <cell r="X584">
            <v>0</v>
          </cell>
        </row>
        <row r="585">
          <cell r="A585">
            <v>0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J585">
            <v>0</v>
          </cell>
          <cell r="K585">
            <v>0</v>
          </cell>
          <cell r="L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0</v>
          </cell>
          <cell r="W585">
            <v>0</v>
          </cell>
          <cell r="X585">
            <v>0</v>
          </cell>
        </row>
        <row r="586">
          <cell r="A586">
            <v>0</v>
          </cell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J586">
            <v>0</v>
          </cell>
          <cell r="K586">
            <v>0</v>
          </cell>
          <cell r="L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0</v>
          </cell>
          <cell r="W586">
            <v>0</v>
          </cell>
          <cell r="X586">
            <v>0</v>
          </cell>
        </row>
        <row r="587">
          <cell r="A587">
            <v>0</v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J587">
            <v>0</v>
          </cell>
          <cell r="K587">
            <v>0</v>
          </cell>
          <cell r="L587">
            <v>0</v>
          </cell>
          <cell r="N587">
            <v>0</v>
          </cell>
          <cell r="O587">
            <v>0</v>
          </cell>
          <cell r="P587">
            <v>0</v>
          </cell>
          <cell r="R587">
            <v>0</v>
          </cell>
          <cell r="S587">
            <v>0</v>
          </cell>
          <cell r="T587">
            <v>0</v>
          </cell>
          <cell r="V587">
            <v>0</v>
          </cell>
          <cell r="W587">
            <v>0</v>
          </cell>
          <cell r="X587">
            <v>0</v>
          </cell>
        </row>
        <row r="588">
          <cell r="A588">
            <v>0</v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J588">
            <v>0</v>
          </cell>
          <cell r="K588">
            <v>0</v>
          </cell>
          <cell r="L588">
            <v>0</v>
          </cell>
          <cell r="N588">
            <v>0</v>
          </cell>
          <cell r="O588">
            <v>0</v>
          </cell>
          <cell r="P588">
            <v>0</v>
          </cell>
          <cell r="R588">
            <v>0</v>
          </cell>
          <cell r="S588">
            <v>0</v>
          </cell>
          <cell r="T588">
            <v>0</v>
          </cell>
          <cell r="V588">
            <v>0</v>
          </cell>
          <cell r="W588">
            <v>0</v>
          </cell>
          <cell r="X588">
            <v>0</v>
          </cell>
        </row>
        <row r="589">
          <cell r="A589">
            <v>0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J589">
            <v>0</v>
          </cell>
          <cell r="K589">
            <v>0</v>
          </cell>
          <cell r="L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0</v>
          </cell>
          <cell r="W589">
            <v>0</v>
          </cell>
          <cell r="X589">
            <v>0</v>
          </cell>
        </row>
        <row r="590">
          <cell r="A590">
            <v>0</v>
          </cell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J590">
            <v>0</v>
          </cell>
          <cell r="K590">
            <v>0</v>
          </cell>
          <cell r="L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0</v>
          </cell>
          <cell r="W590">
            <v>0</v>
          </cell>
          <cell r="X590">
            <v>0</v>
          </cell>
        </row>
        <row r="591">
          <cell r="A591">
            <v>0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J591">
            <v>0</v>
          </cell>
          <cell r="K591">
            <v>0</v>
          </cell>
          <cell r="L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0</v>
          </cell>
          <cell r="W591">
            <v>0</v>
          </cell>
          <cell r="X591">
            <v>0</v>
          </cell>
        </row>
        <row r="592">
          <cell r="A592">
            <v>0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J592">
            <v>0</v>
          </cell>
          <cell r="K592">
            <v>0</v>
          </cell>
          <cell r="L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0</v>
          </cell>
          <cell r="W592">
            <v>0</v>
          </cell>
          <cell r="X592">
            <v>0</v>
          </cell>
        </row>
        <row r="593">
          <cell r="A593">
            <v>0</v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J593">
            <v>0</v>
          </cell>
          <cell r="K593">
            <v>0</v>
          </cell>
          <cell r="L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0</v>
          </cell>
          <cell r="W593">
            <v>0</v>
          </cell>
          <cell r="X593">
            <v>0</v>
          </cell>
        </row>
        <row r="594">
          <cell r="A594">
            <v>0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J594">
            <v>0</v>
          </cell>
          <cell r="K594">
            <v>0</v>
          </cell>
          <cell r="L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0</v>
          </cell>
          <cell r="W594">
            <v>0</v>
          </cell>
          <cell r="X594">
            <v>0</v>
          </cell>
        </row>
        <row r="595">
          <cell r="A595">
            <v>0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0</v>
          </cell>
          <cell r="W595">
            <v>0</v>
          </cell>
          <cell r="X595">
            <v>0</v>
          </cell>
        </row>
        <row r="596">
          <cell r="A596">
            <v>0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J596">
            <v>0</v>
          </cell>
          <cell r="K596">
            <v>0</v>
          </cell>
          <cell r="L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0</v>
          </cell>
          <cell r="W596">
            <v>0</v>
          </cell>
          <cell r="X596">
            <v>0</v>
          </cell>
        </row>
        <row r="597">
          <cell r="A597">
            <v>0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J597">
            <v>0</v>
          </cell>
          <cell r="K597">
            <v>0</v>
          </cell>
          <cell r="L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0</v>
          </cell>
          <cell r="W597">
            <v>0</v>
          </cell>
          <cell r="X597">
            <v>0</v>
          </cell>
        </row>
        <row r="598">
          <cell r="A598">
            <v>0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J598">
            <v>0</v>
          </cell>
          <cell r="K598">
            <v>0</v>
          </cell>
          <cell r="L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0</v>
          </cell>
          <cell r="W598">
            <v>0</v>
          </cell>
          <cell r="X598">
            <v>0</v>
          </cell>
        </row>
        <row r="599">
          <cell r="B599" t="str">
            <v>TOTAL</v>
          </cell>
          <cell r="E599">
            <v>1</v>
          </cell>
          <cell r="F599">
            <v>4532877.5</v>
          </cell>
          <cell r="H599">
            <v>1405135</v>
          </cell>
          <cell r="J599">
            <v>1373974.5</v>
          </cell>
          <cell r="L599">
            <v>609845</v>
          </cell>
          <cell r="N599">
            <v>484390</v>
          </cell>
          <cell r="P599">
            <v>1188867.5</v>
          </cell>
          <cell r="R599">
            <v>903765.7</v>
          </cell>
          <cell r="T599">
            <v>1329030</v>
          </cell>
          <cell r="V599">
            <v>615535</v>
          </cell>
          <cell r="X599">
            <v>3377665.2</v>
          </cell>
        </row>
        <row r="601">
          <cell r="B601" t="str">
            <v>PREPARED</v>
          </cell>
          <cell r="X601" t="str">
            <v>SITE INCHARGE</v>
          </cell>
        </row>
      </sheetData>
      <sheetData sheetId="11" refreshError="1">
        <row r="1">
          <cell r="A1" t="str">
            <v>MONTHLY PLANNING</v>
          </cell>
        </row>
        <row r="2">
          <cell r="A2" t="str">
            <v>Doc. No. 402-D-29a(R2)</v>
          </cell>
          <cell r="X2" t="str">
            <v>Department: Construction</v>
          </cell>
        </row>
        <row r="3">
          <cell r="A3" t="str">
            <v>Reference ISO 9002:1994 Section. 4.02</v>
          </cell>
        </row>
        <row r="4">
          <cell r="A4" t="str">
            <v>Approved by Mr.</v>
          </cell>
          <cell r="F4" t="str">
            <v xml:space="preserve">         Date 22-09-96</v>
          </cell>
          <cell r="J4" t="str">
            <v xml:space="preserve">Rev. N0.    </v>
          </cell>
          <cell r="X4" t="str">
            <v xml:space="preserve">                     Page 01 of 01</v>
          </cell>
        </row>
        <row r="5">
          <cell r="A5" t="str">
            <v xml:space="preserve">          JMC Projects (India) Ltd.</v>
          </cell>
        </row>
        <row r="6">
          <cell r="B6" t="str">
            <v>Name of site: Infosys</v>
          </cell>
        </row>
        <row r="7">
          <cell r="B7" t="str">
            <v>Building :   UG - SUMP</v>
          </cell>
        </row>
        <row r="8">
          <cell r="B8" t="str">
            <v>Planning for the month:         OCT'99</v>
          </cell>
        </row>
        <row r="9">
          <cell r="A9" t="str">
            <v>Sr.</v>
          </cell>
          <cell r="B9" t="str">
            <v>Activity</v>
          </cell>
          <cell r="C9" t="str">
            <v>Unit</v>
          </cell>
          <cell r="D9" t="str">
            <v>Rate</v>
          </cell>
          <cell r="E9" t="str">
            <v>Month's  target</v>
          </cell>
          <cell r="G9" t="str">
            <v>1 st Week</v>
          </cell>
          <cell r="K9" t="str">
            <v>2 st Week</v>
          </cell>
          <cell r="O9" t="str">
            <v>3 st Week</v>
          </cell>
          <cell r="S9" t="str">
            <v>4 st Week</v>
          </cell>
          <cell r="W9" t="str">
            <v>Total Achieved</v>
          </cell>
          <cell r="Y9" t="str">
            <v>Remark</v>
          </cell>
        </row>
        <row r="10">
          <cell r="A10" t="str">
            <v>No.</v>
          </cell>
          <cell r="G10" t="str">
            <v>Target</v>
          </cell>
          <cell r="I10" t="str">
            <v>Achieved</v>
          </cell>
          <cell r="K10" t="str">
            <v>Target</v>
          </cell>
          <cell r="M10" t="str">
            <v>Achieved</v>
          </cell>
          <cell r="O10" t="str">
            <v>Target</v>
          </cell>
          <cell r="Q10" t="str">
            <v>Achieved</v>
          </cell>
          <cell r="S10" t="str">
            <v>Target</v>
          </cell>
          <cell r="U10" t="str">
            <v xml:space="preserve">       Achieved</v>
          </cell>
        </row>
        <row r="11">
          <cell r="E11" t="str">
            <v>Qnt.</v>
          </cell>
          <cell r="F11" t="str">
            <v>Amt.</v>
          </cell>
          <cell r="G11" t="str">
            <v>Qnt.</v>
          </cell>
          <cell r="H11" t="str">
            <v>Amt.</v>
          </cell>
          <cell r="I11" t="str">
            <v>Qnt.</v>
          </cell>
          <cell r="J11" t="str">
            <v>Amt.</v>
          </cell>
          <cell r="K11" t="str">
            <v>Qnt.</v>
          </cell>
          <cell r="L11" t="str">
            <v>Amt.</v>
          </cell>
          <cell r="M11" t="str">
            <v>Qnt.</v>
          </cell>
          <cell r="N11" t="str">
            <v>Amt.</v>
          </cell>
          <cell r="O11" t="str">
            <v>Qnt.</v>
          </cell>
          <cell r="P11" t="str">
            <v>Amt.</v>
          </cell>
          <cell r="Q11" t="str">
            <v>Qnt.</v>
          </cell>
          <cell r="R11" t="str">
            <v>Amt.</v>
          </cell>
          <cell r="S11" t="str">
            <v>Qnt.</v>
          </cell>
          <cell r="T11" t="str">
            <v>Amt.</v>
          </cell>
          <cell r="U11" t="str">
            <v>Qnt.</v>
          </cell>
          <cell r="V11" t="str">
            <v>Amt.</v>
          </cell>
          <cell r="W11" t="str">
            <v>Qnt.</v>
          </cell>
          <cell r="X11" t="str">
            <v>Amt.</v>
          </cell>
        </row>
        <row r="12">
          <cell r="A12" t="str">
            <v>EW1.1</v>
          </cell>
          <cell r="B12" t="str">
            <v xml:space="preserve">Earth work excavation for levelling and lowering the ground upto 1.5m </v>
          </cell>
          <cell r="C12" t="str">
            <v>Cum</v>
          </cell>
          <cell r="D12">
            <v>68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 t="str">
            <v>EW1.1a</v>
          </cell>
          <cell r="B13" t="str">
            <v>Earth work excavation for levelling and lowering the ground upto 1.5m to 3.0m for Area grading</v>
          </cell>
          <cell r="C13" t="str">
            <v>Cum</v>
          </cell>
          <cell r="D13">
            <v>75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EW1.2a</v>
          </cell>
          <cell r="B14" t="str">
            <v>Excavation 0-1.5 M</v>
          </cell>
          <cell r="C14" t="str">
            <v>Cum</v>
          </cell>
          <cell r="D14">
            <v>85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  <cell r="O14">
            <v>0</v>
          </cell>
          <cell r="P14">
            <v>0</v>
          </cell>
          <cell r="R14">
            <v>0</v>
          </cell>
          <cell r="S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 t="str">
            <v>EW1.2b</v>
          </cell>
          <cell r="B15" t="str">
            <v>Excavation 1.5 M to 3.0 M</v>
          </cell>
          <cell r="C15" t="str">
            <v>Cum</v>
          </cell>
          <cell r="D15">
            <v>98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 t="str">
            <v>EW1.2c</v>
          </cell>
          <cell r="B16" t="str">
            <v>Excavation 3.0 M to 4.5 M</v>
          </cell>
          <cell r="C16" t="str">
            <v>Cum</v>
          </cell>
          <cell r="D16">
            <v>113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R16">
            <v>0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 t="str">
            <v>EW1.3</v>
          </cell>
          <cell r="B17" t="str">
            <v>Excavation in Hard rock</v>
          </cell>
          <cell r="C17" t="str">
            <v>Cum</v>
          </cell>
          <cell r="D17">
            <v>334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R17">
            <v>0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 t="str">
            <v>EW1.4</v>
          </cell>
          <cell r="B18" t="str">
            <v>Excavation in Soft rock</v>
          </cell>
          <cell r="C18" t="str">
            <v>Cum</v>
          </cell>
          <cell r="D18">
            <v>227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 t="str">
            <v>EW1.5a</v>
          </cell>
          <cell r="B19" t="str">
            <v xml:space="preserve">Earth filling </v>
          </cell>
          <cell r="C19" t="str">
            <v>Cum</v>
          </cell>
          <cell r="D19">
            <v>50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R19">
            <v>0</v>
          </cell>
          <cell r="S19">
            <v>0</v>
          </cell>
          <cell r="T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A20" t="str">
            <v>EW1.6</v>
          </cell>
          <cell r="B20" t="str">
            <v xml:space="preserve">Earth filling  with  earth brought from outside </v>
          </cell>
          <cell r="C20" t="str">
            <v>Cum</v>
          </cell>
          <cell r="D20">
            <v>300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R20">
            <v>0</v>
          </cell>
          <cell r="S20">
            <v>0</v>
          </cell>
          <cell r="T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A21" t="str">
            <v>EW1.7</v>
          </cell>
          <cell r="B21" t="str">
            <v>Carting away debris &amp; excavated earth outside Infosys premises upto 1 Km.</v>
          </cell>
          <cell r="C21" t="str">
            <v>Cum</v>
          </cell>
          <cell r="D21">
            <v>55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S21">
            <v>0</v>
          </cell>
          <cell r="T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A22" t="str">
            <v>PCC2.1</v>
          </cell>
          <cell r="B22" t="str">
            <v>Providing and laying cement concrete 1:3:6 using 20mm  with necessary shuttering etc., complete for drain.</v>
          </cell>
          <cell r="C22" t="str">
            <v>Cum</v>
          </cell>
          <cell r="D22">
            <v>1247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0</v>
          </cell>
          <cell r="T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 t="str">
            <v>PCC2.2</v>
          </cell>
          <cell r="B23" t="str">
            <v>Providing &amp; laying cement concrete 1:4:8 for foundation using 40mm , shuttering etc., complete.</v>
          </cell>
          <cell r="C23" t="str">
            <v>Cum</v>
          </cell>
          <cell r="D23">
            <v>1126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R23">
            <v>0</v>
          </cell>
          <cell r="S23">
            <v>0</v>
          </cell>
          <cell r="T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A24" t="str">
            <v>PCC 2.3</v>
          </cell>
          <cell r="B24" t="str">
            <v xml:space="preserve">Providing and laying cement concrete 1:2:4 for above raft projection </v>
          </cell>
          <cell r="C24" t="str">
            <v>Cum</v>
          </cell>
          <cell r="D24">
            <v>1214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>
            <v>0</v>
          </cell>
          <cell r="T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A25" t="str">
            <v>PCC 2.4</v>
          </cell>
          <cell r="B25" t="str">
            <v>Providing and laying cement concrete 1:4:8 for flooring using 20mm complete.</v>
          </cell>
          <cell r="C25" t="str">
            <v>Cum</v>
          </cell>
          <cell r="D25">
            <v>1382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0</v>
          </cell>
          <cell r="T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A26" t="str">
            <v>PCC 2.5</v>
          </cell>
          <cell r="B26" t="str">
            <v>Providing and laying 1:3:6 concrete using for flagging concrete including  shuttering</v>
          </cell>
          <cell r="C26" t="str">
            <v>Cum</v>
          </cell>
          <cell r="D26">
            <v>2523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A27" t="str">
            <v>PCC 2.6(1)</v>
          </cell>
          <cell r="B27" t="str">
            <v>Providing and laying 1:2:4 concrete  in toilet  including shuttering Ground Floor</v>
          </cell>
          <cell r="C27" t="str">
            <v>Cum</v>
          </cell>
          <cell r="D27">
            <v>1214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S27">
            <v>0</v>
          </cell>
          <cell r="T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A28" t="str">
            <v>PCC 2.6(2)</v>
          </cell>
          <cell r="B28" t="str">
            <v>Providing and laying 1:2:4 concrete  in toilet  including shuttering FirstFloor</v>
          </cell>
          <cell r="C28" t="str">
            <v>Cum</v>
          </cell>
          <cell r="D28">
            <v>1214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R28">
            <v>0</v>
          </cell>
          <cell r="S28">
            <v>0</v>
          </cell>
          <cell r="T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A29" t="str">
            <v>PCC 2.6(3)</v>
          </cell>
          <cell r="B29" t="str">
            <v>Providing and laying 1:2:4 concrete  in toilet  including shuttering SecondFloor</v>
          </cell>
          <cell r="C29" t="str">
            <v>Cum</v>
          </cell>
          <cell r="D29">
            <v>1214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R29">
            <v>0</v>
          </cell>
          <cell r="S29">
            <v>0</v>
          </cell>
          <cell r="T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A30" t="str">
            <v>PCC 2.6(4)</v>
          </cell>
          <cell r="B30" t="str">
            <v>Providing and laying 1:2:4 concrete  in toilet  including shuttering TerraceFloor</v>
          </cell>
          <cell r="C30" t="str">
            <v>Cum</v>
          </cell>
          <cell r="D30">
            <v>1214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R30">
            <v>0</v>
          </cell>
          <cell r="S30">
            <v>0</v>
          </cell>
          <cell r="T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A31" t="str">
            <v>PCC 2.7 (1)</v>
          </cell>
          <cell r="B31" t="str">
            <v>Providing and laying screed concrete 1:2:4 for flooring (50mm thick)  finishing by power floating, curing with necessary shuttering, etc., complete</v>
          </cell>
          <cell r="C31" t="str">
            <v>Sqm</v>
          </cell>
          <cell r="D31">
            <v>131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R31">
            <v>0</v>
          </cell>
          <cell r="S31">
            <v>0</v>
          </cell>
          <cell r="T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A32" t="str">
            <v>PCC 2.7 (2)</v>
          </cell>
          <cell r="B32" t="str">
            <v>Providing and laying screed concrete 1:2:4 for flooring (50mm thick)  finishing by power floating, with  shutteringfor First Floor</v>
          </cell>
          <cell r="C32" t="str">
            <v>Sqm</v>
          </cell>
          <cell r="D32">
            <v>139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R32">
            <v>0</v>
          </cell>
          <cell r="S32">
            <v>0</v>
          </cell>
          <cell r="T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A33" t="str">
            <v>PCC 2.7 (3)</v>
          </cell>
          <cell r="B33" t="str">
            <v>Providing and laying screed concrete 1:2:4 for flooring (50mm thick)  finishing by power floating, with  shutteringfor Second Floor</v>
          </cell>
          <cell r="C33" t="str">
            <v>Sqm</v>
          </cell>
          <cell r="D33">
            <v>147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R33">
            <v>0</v>
          </cell>
          <cell r="S33">
            <v>0</v>
          </cell>
          <cell r="T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A34" t="str">
            <v>RCC 3.1</v>
          </cell>
          <cell r="B34" t="str">
            <v>cement concrete M20 for plinth slab/beam</v>
          </cell>
          <cell r="C34" t="str">
            <v>Cum</v>
          </cell>
          <cell r="D34">
            <v>1460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R34">
            <v>0</v>
          </cell>
          <cell r="S34">
            <v>0</v>
          </cell>
          <cell r="T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A35" t="str">
            <v>RCC 3.2</v>
          </cell>
          <cell r="B35" t="str">
            <v xml:space="preserve"> M20 concrete using 20mm  for footing/foundation.</v>
          </cell>
          <cell r="C35" t="str">
            <v>Cum</v>
          </cell>
          <cell r="D35">
            <v>1460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  <cell r="O35">
            <v>0</v>
          </cell>
          <cell r="P35">
            <v>0</v>
          </cell>
          <cell r="R35">
            <v>0</v>
          </cell>
          <cell r="S35">
            <v>0</v>
          </cell>
          <cell r="T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A36" t="str">
            <v>RCC 3.3</v>
          </cell>
          <cell r="B36" t="str">
            <v xml:space="preserve">M20 concrete  for RCC curved slab </v>
          </cell>
          <cell r="C36" t="str">
            <v>Cum</v>
          </cell>
          <cell r="D36">
            <v>1661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R36">
            <v>0</v>
          </cell>
          <cell r="S36">
            <v>0</v>
          </cell>
          <cell r="T36">
            <v>0</v>
          </cell>
          <cell r="V36">
            <v>0</v>
          </cell>
          <cell r="W36">
            <v>0</v>
          </cell>
          <cell r="X36">
            <v>0</v>
          </cell>
        </row>
        <row r="37">
          <cell r="A37" t="str">
            <v>RCC 3.4 (1)</v>
          </cell>
          <cell r="B37" t="str">
            <v>M20 for cills Ground Floor</v>
          </cell>
          <cell r="C37" t="str">
            <v>Cum</v>
          </cell>
          <cell r="D37">
            <v>1681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R37">
            <v>0</v>
          </cell>
          <cell r="S37">
            <v>0</v>
          </cell>
          <cell r="T37">
            <v>0</v>
          </cell>
          <cell r="V37">
            <v>0</v>
          </cell>
          <cell r="W37">
            <v>0</v>
          </cell>
          <cell r="X37">
            <v>0</v>
          </cell>
        </row>
        <row r="38">
          <cell r="A38" t="str">
            <v>RCC 3.4 (2)</v>
          </cell>
          <cell r="B38" t="str">
            <v>M20 for cills First Floor</v>
          </cell>
          <cell r="C38" t="str">
            <v>Cum</v>
          </cell>
          <cell r="D38">
            <v>1681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R38">
            <v>0</v>
          </cell>
          <cell r="S38">
            <v>0</v>
          </cell>
          <cell r="T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A39" t="str">
            <v>RCC 3.4 (3)</v>
          </cell>
          <cell r="B39" t="str">
            <v>M20 for cills Second Floor</v>
          </cell>
          <cell r="C39" t="str">
            <v>Cum</v>
          </cell>
          <cell r="D39">
            <v>1681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  <cell r="O39">
            <v>0</v>
          </cell>
          <cell r="P39">
            <v>0</v>
          </cell>
          <cell r="R39">
            <v>0</v>
          </cell>
          <cell r="S39">
            <v>0</v>
          </cell>
          <cell r="T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A40" t="str">
            <v>RCC 3.5 ( 1 )</v>
          </cell>
          <cell r="B40" t="str">
            <v xml:space="preserve"> M20 cocnrete  for RCC walls Ground Floor</v>
          </cell>
          <cell r="C40" t="str">
            <v>Cum</v>
          </cell>
          <cell r="D40">
            <v>1681</v>
          </cell>
          <cell r="E40">
            <v>90</v>
          </cell>
          <cell r="F40">
            <v>151290</v>
          </cell>
          <cell r="G40">
            <v>30</v>
          </cell>
          <cell r="H40">
            <v>50430</v>
          </cell>
          <cell r="I40">
            <v>30</v>
          </cell>
          <cell r="J40">
            <v>50430</v>
          </cell>
          <cell r="K40">
            <v>30</v>
          </cell>
          <cell r="L40">
            <v>50430</v>
          </cell>
          <cell r="M40">
            <v>30</v>
          </cell>
          <cell r="N40">
            <v>50430</v>
          </cell>
          <cell r="O40">
            <v>30</v>
          </cell>
          <cell r="P40">
            <v>50430</v>
          </cell>
          <cell r="Q40">
            <v>10</v>
          </cell>
          <cell r="R40">
            <v>16810</v>
          </cell>
          <cell r="S40">
            <v>0</v>
          </cell>
          <cell r="T40">
            <v>0</v>
          </cell>
          <cell r="V40">
            <v>0</v>
          </cell>
          <cell r="W40">
            <v>70</v>
          </cell>
          <cell r="X40">
            <v>117670</v>
          </cell>
        </row>
        <row r="41">
          <cell r="A41" t="str">
            <v>RCC 3.5 ( 2 )</v>
          </cell>
          <cell r="B41" t="str">
            <v xml:space="preserve"> M20 cocnrete  for RCC walls First Floor</v>
          </cell>
          <cell r="C41" t="str">
            <v>Cum</v>
          </cell>
          <cell r="D41">
            <v>1681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  <cell r="O41">
            <v>0</v>
          </cell>
          <cell r="P41">
            <v>0</v>
          </cell>
          <cell r="R41">
            <v>0</v>
          </cell>
          <cell r="S41">
            <v>0</v>
          </cell>
          <cell r="T41">
            <v>0</v>
          </cell>
          <cell r="V41">
            <v>0</v>
          </cell>
          <cell r="W41">
            <v>0</v>
          </cell>
          <cell r="X41">
            <v>0</v>
          </cell>
        </row>
        <row r="42">
          <cell r="A42" t="str">
            <v>RCC 3.5 ( 3 )</v>
          </cell>
          <cell r="B42" t="str">
            <v xml:space="preserve"> M20 cocnrete  for RCC walls Second Floor</v>
          </cell>
          <cell r="C42" t="str">
            <v>Cum</v>
          </cell>
          <cell r="D42">
            <v>1681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>
            <v>0</v>
          </cell>
          <cell r="R42">
            <v>0</v>
          </cell>
          <cell r="S42">
            <v>0</v>
          </cell>
          <cell r="T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A43" t="str">
            <v>RCC 3.5 ( 4 )</v>
          </cell>
          <cell r="B43" t="str">
            <v xml:space="preserve"> M20 cocnrete  for RCC walls Terrace</v>
          </cell>
          <cell r="C43" t="str">
            <v>Cum</v>
          </cell>
          <cell r="D43">
            <v>1681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R43">
            <v>0</v>
          </cell>
          <cell r="S43">
            <v>0</v>
          </cell>
          <cell r="T43">
            <v>0</v>
          </cell>
          <cell r="V43">
            <v>0</v>
          </cell>
          <cell r="W43">
            <v>0</v>
          </cell>
          <cell r="X43">
            <v>0</v>
          </cell>
        </row>
        <row r="44">
          <cell r="A44" t="str">
            <v>RCC 3.5 ( 5 )</v>
          </cell>
          <cell r="B44" t="str">
            <v xml:space="preserve"> M20 cocnrete  for RCC walls  For Water tank</v>
          </cell>
          <cell r="C44" t="str">
            <v>Cum</v>
          </cell>
          <cell r="D44">
            <v>1681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R44">
            <v>0</v>
          </cell>
          <cell r="S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</row>
        <row r="45">
          <cell r="A45" t="str">
            <v>RCC 3.6 ( 1 )</v>
          </cell>
          <cell r="B45" t="str">
            <v>M20 concrete for Columns/Brackets/Pedestals Ground floor</v>
          </cell>
          <cell r="C45" t="str">
            <v>Cum</v>
          </cell>
          <cell r="D45">
            <v>1681</v>
          </cell>
          <cell r="E45">
            <v>32</v>
          </cell>
          <cell r="F45">
            <v>53792</v>
          </cell>
          <cell r="G45">
            <v>8</v>
          </cell>
          <cell r="H45">
            <v>13448</v>
          </cell>
          <cell r="J45">
            <v>0</v>
          </cell>
          <cell r="K45">
            <v>8</v>
          </cell>
          <cell r="L45">
            <v>13448</v>
          </cell>
          <cell r="N45">
            <v>0</v>
          </cell>
          <cell r="O45">
            <v>8</v>
          </cell>
          <cell r="P45">
            <v>13448</v>
          </cell>
          <cell r="R45">
            <v>0</v>
          </cell>
          <cell r="S45">
            <v>8</v>
          </cell>
          <cell r="T45">
            <v>13448</v>
          </cell>
          <cell r="U45">
            <v>3.5</v>
          </cell>
          <cell r="V45">
            <v>5883.5</v>
          </cell>
          <cell r="W45">
            <v>3.5</v>
          </cell>
          <cell r="X45">
            <v>5883.5</v>
          </cell>
        </row>
        <row r="46">
          <cell r="A46" t="str">
            <v>RCC 3.6 ( 2 )</v>
          </cell>
          <cell r="B46" t="str">
            <v>M20 concrete for Columns/Brackets/Pedestals First floor</v>
          </cell>
          <cell r="C46" t="str">
            <v>Cum</v>
          </cell>
          <cell r="D46">
            <v>1681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R46">
            <v>0</v>
          </cell>
          <cell r="S46">
            <v>0</v>
          </cell>
          <cell r="T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A47" t="str">
            <v>RCC 3.6 ( 3 )</v>
          </cell>
          <cell r="B47" t="str">
            <v>M20 concrete for Columns/Brackets/Pedestals Second floor</v>
          </cell>
          <cell r="C47" t="str">
            <v>Cum</v>
          </cell>
          <cell r="D47">
            <v>1681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R47">
            <v>0</v>
          </cell>
          <cell r="S47">
            <v>0</v>
          </cell>
          <cell r="T47">
            <v>0</v>
          </cell>
          <cell r="V47">
            <v>0</v>
          </cell>
          <cell r="W47">
            <v>0</v>
          </cell>
          <cell r="X47">
            <v>0</v>
          </cell>
        </row>
        <row r="48">
          <cell r="A48" t="str">
            <v>RCC 3.6 ( 4 )</v>
          </cell>
          <cell r="B48" t="str">
            <v>M20 concrete for Columns/Brackets/Pedestals Terrace floor</v>
          </cell>
          <cell r="C48" t="str">
            <v>Cum</v>
          </cell>
          <cell r="D48">
            <v>1681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R48">
            <v>0</v>
          </cell>
          <cell r="S48">
            <v>0</v>
          </cell>
          <cell r="T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A49" t="str">
            <v>RCC 3.7(a) (1)</v>
          </cell>
          <cell r="B49" t="str">
            <v>M20 concrete for Beams/Lintels Ground Floor</v>
          </cell>
          <cell r="C49" t="str">
            <v>Cum</v>
          </cell>
          <cell r="D49">
            <v>1681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0</v>
          </cell>
          <cell r="T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A50" t="str">
            <v>RCC 3.7(a) (2)</v>
          </cell>
          <cell r="B50" t="str">
            <v>M20 concrete for Beams/Lintels First Floor</v>
          </cell>
          <cell r="C50" t="str">
            <v>Cum</v>
          </cell>
          <cell r="D50">
            <v>1681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0</v>
          </cell>
          <cell r="T50">
            <v>0</v>
          </cell>
          <cell r="V50">
            <v>0</v>
          </cell>
          <cell r="W50">
            <v>0</v>
          </cell>
          <cell r="X50">
            <v>0</v>
          </cell>
        </row>
        <row r="51">
          <cell r="A51" t="str">
            <v>RCC 3.7(a) (3)</v>
          </cell>
          <cell r="B51" t="str">
            <v xml:space="preserve"> M20 concrete for Beams/Lintels Second Floor</v>
          </cell>
          <cell r="C51" t="str">
            <v>Cum</v>
          </cell>
          <cell r="D51">
            <v>1681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A52" t="str">
            <v>RCC 3.7(a) (4)</v>
          </cell>
          <cell r="B52" t="str">
            <v>M20 concrete  for Beams/Lintels Terrace</v>
          </cell>
          <cell r="C52" t="str">
            <v>Cum</v>
          </cell>
          <cell r="D52">
            <v>1681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R52">
            <v>0</v>
          </cell>
          <cell r="S52">
            <v>0</v>
          </cell>
          <cell r="T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A53" t="str">
            <v xml:space="preserve">RCC 3.7(b) </v>
          </cell>
          <cell r="B53" t="str">
            <v xml:space="preserve"> ready mix concrete</v>
          </cell>
          <cell r="C53" t="str">
            <v>Cum</v>
          </cell>
          <cell r="D53">
            <v>3200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R53">
            <v>0</v>
          </cell>
          <cell r="S53">
            <v>0</v>
          </cell>
          <cell r="T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A54" t="str">
            <v>RCC 3.8 (1)</v>
          </cell>
          <cell r="B54" t="str">
            <v xml:space="preserve"> M20 concrete  staircase Ground Floor</v>
          </cell>
          <cell r="C54" t="str">
            <v>Cum</v>
          </cell>
          <cell r="D54">
            <v>1681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R54">
            <v>0</v>
          </cell>
          <cell r="S54">
            <v>0</v>
          </cell>
          <cell r="T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A55" t="str">
            <v>RCC 3.8 (2)</v>
          </cell>
          <cell r="B55" t="str">
            <v xml:space="preserve"> M20 concrete First Floor</v>
          </cell>
          <cell r="C55" t="str">
            <v>Cum</v>
          </cell>
          <cell r="D55">
            <v>1681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R55">
            <v>0</v>
          </cell>
          <cell r="S55">
            <v>0</v>
          </cell>
          <cell r="T55">
            <v>0</v>
          </cell>
          <cell r="V55">
            <v>0</v>
          </cell>
          <cell r="W55">
            <v>0</v>
          </cell>
          <cell r="X55">
            <v>0</v>
          </cell>
        </row>
        <row r="56">
          <cell r="A56" t="str">
            <v>RCC 3.8 (3)</v>
          </cell>
          <cell r="B56" t="str">
            <v xml:space="preserve"> M20 concrete staircase Second Floor</v>
          </cell>
          <cell r="C56" t="str">
            <v>Cum</v>
          </cell>
          <cell r="D56">
            <v>1681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A57" t="str">
            <v>RCC 3.9</v>
          </cell>
          <cell r="B57" t="str">
            <v xml:space="preserve"> M20 concrete  for platform/lofts (thk 100mm)</v>
          </cell>
          <cell r="C57" t="str">
            <v>Sqm</v>
          </cell>
          <cell r="D57">
            <v>210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R57">
            <v>0</v>
          </cell>
          <cell r="S57">
            <v>0</v>
          </cell>
          <cell r="T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A58" t="str">
            <v>RCC3.10 (a) (1)</v>
          </cell>
          <cell r="B58" t="str">
            <v xml:space="preserve"> M20 concree  for Roof Slab Ground Floor</v>
          </cell>
          <cell r="C58" t="str">
            <v>Cum</v>
          </cell>
          <cell r="D58">
            <v>1681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R58">
            <v>0</v>
          </cell>
          <cell r="S58">
            <v>0</v>
          </cell>
          <cell r="T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A59" t="str">
            <v>RCC3.10 (a) (2)</v>
          </cell>
          <cell r="B59" t="str">
            <v xml:space="preserve"> M20 concree  for Roof Slab First Floor</v>
          </cell>
          <cell r="C59" t="str">
            <v>Cum</v>
          </cell>
          <cell r="D59">
            <v>1681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V59">
            <v>0</v>
          </cell>
          <cell r="W59">
            <v>0</v>
          </cell>
          <cell r="X59">
            <v>0</v>
          </cell>
        </row>
        <row r="60">
          <cell r="A60" t="str">
            <v>RCC3.10 (a) (3)</v>
          </cell>
          <cell r="B60" t="str">
            <v xml:space="preserve"> M20 concree  for Roof Slab Second Floor</v>
          </cell>
          <cell r="C60" t="str">
            <v>Cum</v>
          </cell>
          <cell r="D60">
            <v>1681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R60">
            <v>0</v>
          </cell>
          <cell r="S60">
            <v>0</v>
          </cell>
          <cell r="T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A61" t="str">
            <v>RCC3.10 (a) (4)</v>
          </cell>
          <cell r="B61" t="str">
            <v xml:space="preserve"> M20 concree  for Roof Slab Third Floor</v>
          </cell>
          <cell r="C61" t="str">
            <v>Cum</v>
          </cell>
          <cell r="D61">
            <v>1681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R61">
            <v>0</v>
          </cell>
          <cell r="S61">
            <v>0</v>
          </cell>
          <cell r="T61">
            <v>0</v>
          </cell>
          <cell r="V61">
            <v>0</v>
          </cell>
          <cell r="W61">
            <v>0</v>
          </cell>
          <cell r="X61">
            <v>0</v>
          </cell>
        </row>
        <row r="62">
          <cell r="A62" t="str">
            <v>RCC3.10 (a) (5)</v>
          </cell>
          <cell r="B62" t="str">
            <v xml:space="preserve"> M20 concrete using  for Roof Slab Ground Floor For water tank (top and bottom slab)</v>
          </cell>
          <cell r="C62" t="str">
            <v>Cum</v>
          </cell>
          <cell r="D62">
            <v>1882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R62">
            <v>0</v>
          </cell>
          <cell r="S62">
            <v>0</v>
          </cell>
          <cell r="T62">
            <v>0</v>
          </cell>
          <cell r="V62">
            <v>0</v>
          </cell>
          <cell r="W62">
            <v>0</v>
          </cell>
          <cell r="X62">
            <v>0</v>
          </cell>
        </row>
        <row r="63">
          <cell r="A63" t="str">
            <v xml:space="preserve">RCC3.10 (b) </v>
          </cell>
          <cell r="B63" t="str">
            <v>ready mix concrete</v>
          </cell>
          <cell r="C63" t="str">
            <v>Cum</v>
          </cell>
          <cell r="D63">
            <v>3200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R63">
            <v>0</v>
          </cell>
          <cell r="S63">
            <v>0</v>
          </cell>
          <cell r="T63">
            <v>0</v>
          </cell>
          <cell r="V63">
            <v>0</v>
          </cell>
          <cell r="W63">
            <v>0</v>
          </cell>
          <cell r="X63">
            <v>0</v>
          </cell>
        </row>
        <row r="64">
          <cell r="A64" t="str">
            <v>ST 4.1</v>
          </cell>
          <cell r="B64" t="str">
            <v xml:space="preserve">steel  reinforcement </v>
          </cell>
          <cell r="C64" t="str">
            <v>MT</v>
          </cell>
          <cell r="D64">
            <v>3962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R64">
            <v>0</v>
          </cell>
          <cell r="S64">
            <v>0</v>
          </cell>
          <cell r="T64">
            <v>0</v>
          </cell>
          <cell r="V64">
            <v>0</v>
          </cell>
          <cell r="W64">
            <v>0</v>
          </cell>
          <cell r="X64">
            <v>0</v>
          </cell>
        </row>
        <row r="65">
          <cell r="A65" t="str">
            <v>ST 4.2</v>
          </cell>
          <cell r="B65" t="str">
            <v xml:space="preserve"> structural steel members including ., providing two coats of synthetic enamel paint </v>
          </cell>
          <cell r="C65" t="str">
            <v>MT</v>
          </cell>
          <cell r="D65">
            <v>12854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R65">
            <v>0</v>
          </cell>
          <cell r="S65">
            <v>0</v>
          </cell>
          <cell r="T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A66" t="str">
            <v>ST 4.3</v>
          </cell>
          <cell r="B66" t="str">
            <v xml:space="preserve"> S.S. handrail to staircase</v>
          </cell>
          <cell r="C66" t="str">
            <v>Sqm</v>
          </cell>
          <cell r="D66">
            <v>3000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  <cell r="O66">
            <v>0</v>
          </cell>
          <cell r="P66">
            <v>0</v>
          </cell>
          <cell r="R66">
            <v>0</v>
          </cell>
          <cell r="S66">
            <v>0</v>
          </cell>
          <cell r="T66">
            <v>0</v>
          </cell>
          <cell r="V66">
            <v>0</v>
          </cell>
          <cell r="W66">
            <v>0</v>
          </cell>
          <cell r="X66">
            <v>0</v>
          </cell>
        </row>
        <row r="67">
          <cell r="A67" t="str">
            <v>SH 5.1</v>
          </cell>
          <cell r="B67" t="str">
            <v>Shuttering For Plinth Slab/ Beams</v>
          </cell>
          <cell r="C67" t="str">
            <v>Sqm</v>
          </cell>
          <cell r="D67">
            <v>178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R67">
            <v>0</v>
          </cell>
          <cell r="S67">
            <v>0</v>
          </cell>
          <cell r="T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A68" t="str">
            <v>SH 5.2</v>
          </cell>
          <cell r="B68" t="str">
            <v>Shuttering For Cill Slab</v>
          </cell>
          <cell r="C68" t="str">
            <v>Sqm</v>
          </cell>
          <cell r="D68">
            <v>261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R68">
            <v>0</v>
          </cell>
          <cell r="S68">
            <v>0</v>
          </cell>
          <cell r="T68">
            <v>0</v>
          </cell>
          <cell r="V68">
            <v>0</v>
          </cell>
          <cell r="W68">
            <v>0</v>
          </cell>
          <cell r="X68">
            <v>0</v>
          </cell>
        </row>
        <row r="69">
          <cell r="A69" t="str">
            <v>SH 5.3</v>
          </cell>
          <cell r="B69" t="str">
            <v>Shuttering For Column Footing / Foundation</v>
          </cell>
          <cell r="C69" t="str">
            <v>Sqm</v>
          </cell>
          <cell r="D69">
            <v>166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R69">
            <v>0</v>
          </cell>
          <cell r="S69">
            <v>0</v>
          </cell>
          <cell r="T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A70" t="str">
            <v>SH 5.4</v>
          </cell>
          <cell r="B70" t="str">
            <v>Shuttering  For Columns / Pedestals</v>
          </cell>
          <cell r="C70" t="str">
            <v>Sqm</v>
          </cell>
          <cell r="D70">
            <v>189</v>
          </cell>
          <cell r="E70">
            <v>512</v>
          </cell>
          <cell r="F70">
            <v>96768</v>
          </cell>
          <cell r="G70">
            <v>128</v>
          </cell>
          <cell r="H70">
            <v>24192</v>
          </cell>
          <cell r="J70">
            <v>0</v>
          </cell>
          <cell r="K70">
            <v>128</v>
          </cell>
          <cell r="L70">
            <v>24192</v>
          </cell>
          <cell r="N70">
            <v>0</v>
          </cell>
          <cell r="O70">
            <v>128</v>
          </cell>
          <cell r="P70">
            <v>24192</v>
          </cell>
          <cell r="R70">
            <v>0</v>
          </cell>
          <cell r="S70">
            <v>128</v>
          </cell>
          <cell r="T70">
            <v>24192</v>
          </cell>
          <cell r="U70">
            <v>37</v>
          </cell>
          <cell r="V70">
            <v>6993</v>
          </cell>
          <cell r="W70">
            <v>37</v>
          </cell>
          <cell r="X70">
            <v>6993</v>
          </cell>
        </row>
        <row r="71">
          <cell r="A71" t="str">
            <v>SH 5.5</v>
          </cell>
          <cell r="B71" t="str">
            <v>Shuttering For Beam / Lintels</v>
          </cell>
          <cell r="C71" t="str">
            <v>Sqm</v>
          </cell>
          <cell r="D71">
            <v>231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R71">
            <v>0</v>
          </cell>
          <cell r="S71">
            <v>0</v>
          </cell>
          <cell r="T71">
            <v>0</v>
          </cell>
          <cell r="V71">
            <v>0</v>
          </cell>
          <cell r="W71">
            <v>0</v>
          </cell>
          <cell r="X71">
            <v>0</v>
          </cell>
        </row>
        <row r="72">
          <cell r="A72" t="str">
            <v>SH 5.6</v>
          </cell>
          <cell r="B72" t="str">
            <v>Shuttering For R.C. Wall</v>
          </cell>
          <cell r="C72" t="str">
            <v>Sqm</v>
          </cell>
          <cell r="D72">
            <v>205</v>
          </cell>
          <cell r="E72">
            <v>900</v>
          </cell>
          <cell r="F72">
            <v>184500</v>
          </cell>
          <cell r="G72">
            <v>300</v>
          </cell>
          <cell r="H72">
            <v>61500</v>
          </cell>
          <cell r="I72">
            <v>300</v>
          </cell>
          <cell r="J72">
            <v>61500</v>
          </cell>
          <cell r="K72">
            <v>300</v>
          </cell>
          <cell r="L72">
            <v>61500</v>
          </cell>
          <cell r="M72">
            <v>300</v>
          </cell>
          <cell r="N72">
            <v>61500</v>
          </cell>
          <cell r="O72">
            <v>300</v>
          </cell>
          <cell r="P72">
            <v>61500</v>
          </cell>
          <cell r="Q72">
            <v>250</v>
          </cell>
          <cell r="R72">
            <v>51250</v>
          </cell>
          <cell r="S72">
            <v>0</v>
          </cell>
          <cell r="T72">
            <v>0</v>
          </cell>
          <cell r="V72">
            <v>0</v>
          </cell>
          <cell r="W72">
            <v>850</v>
          </cell>
          <cell r="X72">
            <v>174250</v>
          </cell>
        </row>
        <row r="73">
          <cell r="A73" t="str">
            <v>SH 5.7</v>
          </cell>
          <cell r="B73" t="str">
            <v>Shuttering For Staircase</v>
          </cell>
          <cell r="C73" t="str">
            <v>Sqm</v>
          </cell>
          <cell r="D73">
            <v>213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R73">
            <v>0</v>
          </cell>
          <cell r="S73">
            <v>0</v>
          </cell>
          <cell r="T73">
            <v>0</v>
          </cell>
          <cell r="V73">
            <v>0</v>
          </cell>
          <cell r="W73">
            <v>0</v>
          </cell>
          <cell r="X73">
            <v>0</v>
          </cell>
        </row>
        <row r="74">
          <cell r="A74" t="str">
            <v>SH 5.8</v>
          </cell>
          <cell r="B74" t="str">
            <v>Shuttering For Roof Slab</v>
          </cell>
          <cell r="C74" t="str">
            <v>Sqm</v>
          </cell>
          <cell r="D74">
            <v>183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R74">
            <v>0</v>
          </cell>
          <cell r="S74">
            <v>0</v>
          </cell>
          <cell r="T74">
            <v>0</v>
          </cell>
          <cell r="V74">
            <v>0</v>
          </cell>
          <cell r="W74">
            <v>0</v>
          </cell>
          <cell r="X74">
            <v>0</v>
          </cell>
        </row>
        <row r="75">
          <cell r="A75" t="str">
            <v>SH 5.9</v>
          </cell>
          <cell r="B75" t="str">
            <v>Shuttering For Chajja/Platforms</v>
          </cell>
          <cell r="C75" t="str">
            <v>Sqm</v>
          </cell>
          <cell r="D75">
            <v>261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R75">
            <v>0</v>
          </cell>
          <cell r="S75">
            <v>0</v>
          </cell>
          <cell r="T75">
            <v>0</v>
          </cell>
          <cell r="V75">
            <v>0</v>
          </cell>
          <cell r="W75">
            <v>0</v>
          </cell>
          <cell r="X75">
            <v>0</v>
          </cell>
        </row>
        <row r="76">
          <cell r="A76" t="str">
            <v>SH 5.10</v>
          </cell>
          <cell r="B76" t="str">
            <v>Shuttering For PCC</v>
          </cell>
          <cell r="C76" t="str">
            <v>Sqm</v>
          </cell>
          <cell r="D76">
            <v>166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R76">
            <v>0</v>
          </cell>
          <cell r="S76">
            <v>0</v>
          </cell>
          <cell r="T76">
            <v>0</v>
          </cell>
          <cell r="V76">
            <v>0</v>
          </cell>
          <cell r="W76">
            <v>0</v>
          </cell>
          <cell r="X76">
            <v>0</v>
          </cell>
        </row>
        <row r="77">
          <cell r="A77" t="str">
            <v>SH 5.11</v>
          </cell>
          <cell r="B77" t="str">
            <v>Shuttering For curved slab</v>
          </cell>
          <cell r="C77" t="str">
            <v>Sqm</v>
          </cell>
          <cell r="D77">
            <v>261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 t="str">
            <v>MW 6.1</v>
          </cell>
          <cell r="B78" t="str">
            <v xml:space="preserve">SSM stones hammer dressed in CM 1:8 for foundation and plinth in courses </v>
          </cell>
          <cell r="C78" t="str">
            <v>Cum</v>
          </cell>
          <cell r="D78">
            <v>982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S78">
            <v>0</v>
          </cell>
          <cell r="T78">
            <v>0</v>
          </cell>
          <cell r="V78">
            <v>0</v>
          </cell>
          <cell r="W78">
            <v>0</v>
          </cell>
          <cell r="X78">
            <v>0</v>
          </cell>
        </row>
        <row r="79">
          <cell r="A79" t="str">
            <v>MW 6.2</v>
          </cell>
          <cell r="B79" t="str">
            <v>SSM in basement/plinth in CM 1:6  , chisel dressed and 2 line dressing</v>
          </cell>
          <cell r="C79" t="str">
            <v>Cum</v>
          </cell>
          <cell r="D79">
            <v>1416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T79">
            <v>0</v>
          </cell>
          <cell r="V79">
            <v>0</v>
          </cell>
          <cell r="W79">
            <v>0</v>
          </cell>
          <cell r="X79">
            <v>0</v>
          </cell>
        </row>
        <row r="80">
          <cell r="A80" t="str">
            <v>MW 6.3 (1)</v>
          </cell>
          <cell r="B80" t="str">
            <v>constructing walls  with blocks of 40x20x15cm  Ground Floor</v>
          </cell>
          <cell r="C80" t="str">
            <v>Sqm</v>
          </cell>
          <cell r="D80">
            <v>338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V80">
            <v>0</v>
          </cell>
          <cell r="W80">
            <v>0</v>
          </cell>
          <cell r="X80">
            <v>0</v>
          </cell>
        </row>
        <row r="81">
          <cell r="A81" t="str">
            <v>MW 6.3 (2)</v>
          </cell>
          <cell r="B81" t="str">
            <v>constructing walls  with blocks of 40x20x15cm  First Floor</v>
          </cell>
          <cell r="C81" t="str">
            <v>Sqm</v>
          </cell>
          <cell r="D81">
            <v>344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R81">
            <v>0</v>
          </cell>
          <cell r="S81">
            <v>0</v>
          </cell>
          <cell r="T81">
            <v>0</v>
          </cell>
          <cell r="V81">
            <v>0</v>
          </cell>
          <cell r="W81">
            <v>0</v>
          </cell>
          <cell r="X81">
            <v>0</v>
          </cell>
        </row>
        <row r="82">
          <cell r="A82" t="str">
            <v>MW 6.3 (3)</v>
          </cell>
          <cell r="B82" t="str">
            <v>constructing walls  with blocks of 40x20x15cm  Second Floor</v>
          </cell>
          <cell r="C82" t="str">
            <v>Sqm</v>
          </cell>
          <cell r="D82">
            <v>350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R82">
            <v>0</v>
          </cell>
          <cell r="S82">
            <v>0</v>
          </cell>
          <cell r="T82">
            <v>0</v>
          </cell>
          <cell r="V82">
            <v>0</v>
          </cell>
          <cell r="W82">
            <v>0</v>
          </cell>
          <cell r="X82">
            <v>0</v>
          </cell>
        </row>
        <row r="83">
          <cell r="A83" t="str">
            <v>MW 6.3 (4)</v>
          </cell>
          <cell r="B83" t="str">
            <v>constructing walls  with blocks of 40x20x15cm  Third Floor</v>
          </cell>
          <cell r="C83" t="str">
            <v>Sqm</v>
          </cell>
          <cell r="D83">
            <v>356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T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A84" t="str">
            <v>MW 6.4 (1)</v>
          </cell>
          <cell r="B84" t="str">
            <v>115mm thick brick partition wall in Ground Floor</v>
          </cell>
          <cell r="C84" t="str">
            <v>Sqm</v>
          </cell>
          <cell r="D84">
            <v>276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R84">
            <v>0</v>
          </cell>
          <cell r="S84">
            <v>0</v>
          </cell>
          <cell r="T84">
            <v>0</v>
          </cell>
          <cell r="V84">
            <v>0</v>
          </cell>
          <cell r="W84">
            <v>0</v>
          </cell>
          <cell r="X84">
            <v>0</v>
          </cell>
        </row>
        <row r="85">
          <cell r="A85" t="str">
            <v>MW 6.4 (2)</v>
          </cell>
          <cell r="B85" t="str">
            <v>115mm thick brick partition wall in First Floor</v>
          </cell>
          <cell r="C85" t="str">
            <v>Sqm</v>
          </cell>
          <cell r="D85">
            <v>276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T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A86" t="str">
            <v>MW 6.4 (3)</v>
          </cell>
          <cell r="B86" t="str">
            <v>115mm thick brick partition wall in Second Floor</v>
          </cell>
          <cell r="C86" t="str">
            <v>Sqm</v>
          </cell>
          <cell r="D86">
            <v>276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J86">
            <v>0</v>
          </cell>
          <cell r="K86">
            <v>0</v>
          </cell>
          <cell r="L86">
            <v>0</v>
          </cell>
          <cell r="N86">
            <v>0</v>
          </cell>
          <cell r="O86">
            <v>0</v>
          </cell>
          <cell r="P86">
            <v>0</v>
          </cell>
          <cell r="R86">
            <v>0</v>
          </cell>
          <cell r="S86">
            <v>0</v>
          </cell>
          <cell r="T86">
            <v>0</v>
          </cell>
          <cell r="V86">
            <v>0</v>
          </cell>
          <cell r="W86">
            <v>0</v>
          </cell>
          <cell r="X86">
            <v>0</v>
          </cell>
        </row>
        <row r="87">
          <cell r="A87" t="str">
            <v>MW 6.4 (4)</v>
          </cell>
          <cell r="B87" t="str">
            <v>115mm thick brick partition wall inTerrace Floor</v>
          </cell>
          <cell r="C87" t="str">
            <v>Sqm</v>
          </cell>
          <cell r="D87">
            <v>276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T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A88" t="str">
            <v>MW 6.5 (1)</v>
          </cell>
          <cell r="B88" t="str">
            <v>230mm thk. masonry in CM 1:6 Ground Floor</v>
          </cell>
          <cell r="C88" t="str">
            <v>Cum</v>
          </cell>
          <cell r="D88">
            <v>1789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R88">
            <v>0</v>
          </cell>
          <cell r="S88">
            <v>0</v>
          </cell>
          <cell r="T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A89" t="str">
            <v>MW 6.5 (2)</v>
          </cell>
          <cell r="B89" t="str">
            <v>230mm thk. masonry in CM 1:6 First Floor</v>
          </cell>
          <cell r="C89" t="str">
            <v>Cum</v>
          </cell>
          <cell r="D89">
            <v>1789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J89">
            <v>0</v>
          </cell>
          <cell r="K89">
            <v>0</v>
          </cell>
          <cell r="L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  <cell r="T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A90" t="str">
            <v>MW 6.5 (3)</v>
          </cell>
          <cell r="B90" t="str">
            <v>230mm thk. masonry in CM 1:6 Second Floor</v>
          </cell>
          <cell r="C90" t="str">
            <v>Cum</v>
          </cell>
          <cell r="D90">
            <v>1789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0</v>
          </cell>
          <cell r="X90">
            <v>0</v>
          </cell>
        </row>
        <row r="91">
          <cell r="A91" t="str">
            <v>MW 6.5 (4)</v>
          </cell>
          <cell r="B91" t="str">
            <v>230mm thk. masonry in CM 1:6 Third Floor</v>
          </cell>
          <cell r="C91" t="str">
            <v>Cum</v>
          </cell>
          <cell r="D91">
            <v>1789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A92" t="str">
            <v>MW 6.6</v>
          </cell>
          <cell r="B92" t="str">
            <v xml:space="preserve"> solid block work of 40x20x20cm with CM 1:6 </v>
          </cell>
          <cell r="C92" t="str">
            <v>Sqm</v>
          </cell>
          <cell r="D92">
            <v>378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A93" t="str">
            <v>PL 7.1 (1)</v>
          </cell>
          <cell r="B93" t="str">
            <v>Plastering  in CM 1:4, 12mm thk including providing plaster mesh Ground Floor</v>
          </cell>
          <cell r="C93" t="str">
            <v>Sqm</v>
          </cell>
          <cell r="D93">
            <v>106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V93">
            <v>0</v>
          </cell>
          <cell r="W93">
            <v>0</v>
          </cell>
          <cell r="X93">
            <v>0</v>
          </cell>
        </row>
        <row r="94">
          <cell r="A94" t="str">
            <v>PL 7.1 (2)</v>
          </cell>
          <cell r="B94" t="str">
            <v>plastering  in CM 1:4, 12mm thk including providing plaster mesh First Floor</v>
          </cell>
          <cell r="C94" t="str">
            <v>Sqm</v>
          </cell>
          <cell r="D94">
            <v>106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 t="str">
            <v>PL 7.1 (3)</v>
          </cell>
          <cell r="B95" t="str">
            <v>plastering  in CM 1:4, 12mm thk including providing plaster mesh  Second Floor</v>
          </cell>
          <cell r="C95" t="str">
            <v>Sqm</v>
          </cell>
          <cell r="D95">
            <v>106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 t="str">
            <v>PL 7.1 (4)</v>
          </cell>
          <cell r="B96" t="str">
            <v>plastering  in CM 1:4, 12mm thk including providing plaster mesh Terrace Floor</v>
          </cell>
          <cell r="C96" t="str">
            <v>Sqm</v>
          </cell>
          <cell r="D96">
            <v>106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R96">
            <v>0</v>
          </cell>
          <cell r="S96">
            <v>0</v>
          </cell>
          <cell r="T96">
            <v>0</v>
          </cell>
          <cell r="V96">
            <v>0</v>
          </cell>
          <cell r="W96">
            <v>0</v>
          </cell>
          <cell r="X96">
            <v>0</v>
          </cell>
        </row>
        <row r="97">
          <cell r="A97" t="str">
            <v>PL 7.2 (1)</v>
          </cell>
          <cell r="B97" t="str">
            <v>Internal plastering to masonry in CM 1:6 Ground Floor</v>
          </cell>
          <cell r="C97" t="str">
            <v>Sqm</v>
          </cell>
          <cell r="D97">
            <v>94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V97">
            <v>0</v>
          </cell>
          <cell r="W97">
            <v>0</v>
          </cell>
          <cell r="X97">
            <v>0</v>
          </cell>
        </row>
        <row r="98">
          <cell r="A98" t="str">
            <v>PL 7.2 (2)</v>
          </cell>
          <cell r="B98" t="str">
            <v>Internal plastering to masonry in CM 1:6 First Floor</v>
          </cell>
          <cell r="C98" t="str">
            <v>Sqm</v>
          </cell>
          <cell r="D98">
            <v>94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V98">
            <v>0</v>
          </cell>
          <cell r="W98">
            <v>0</v>
          </cell>
          <cell r="X98">
            <v>0</v>
          </cell>
        </row>
        <row r="99">
          <cell r="A99" t="str">
            <v>PL 7.2 (3)</v>
          </cell>
          <cell r="B99" t="str">
            <v>Internal plastering to masonry in CM 1:6 Second Floor</v>
          </cell>
          <cell r="C99" t="str">
            <v>Sqm</v>
          </cell>
          <cell r="D99">
            <v>94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R99">
            <v>0</v>
          </cell>
          <cell r="S99">
            <v>0</v>
          </cell>
          <cell r="T99">
            <v>0</v>
          </cell>
          <cell r="V99">
            <v>0</v>
          </cell>
          <cell r="W99">
            <v>0</v>
          </cell>
          <cell r="X99">
            <v>0</v>
          </cell>
        </row>
        <row r="100">
          <cell r="A100" t="str">
            <v>PL 7.2 (4)</v>
          </cell>
          <cell r="B100" t="str">
            <v>Internal plastering to masonry in CM 1:6 Terrace Floor</v>
          </cell>
          <cell r="C100" t="str">
            <v>Sqm</v>
          </cell>
          <cell r="D100">
            <v>94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R100">
            <v>0</v>
          </cell>
          <cell r="S100">
            <v>0</v>
          </cell>
          <cell r="T100">
            <v>0</v>
          </cell>
          <cell r="V100">
            <v>0</v>
          </cell>
          <cell r="W100">
            <v>0</v>
          </cell>
          <cell r="X100">
            <v>0</v>
          </cell>
        </row>
        <row r="101">
          <cell r="A101" t="str">
            <v>PL 7.3</v>
          </cell>
          <cell r="B101" t="str">
            <v>plastering to external surface of masonry 20mm thk as per directions in CM 1:6</v>
          </cell>
          <cell r="C101" t="str">
            <v>Sqm</v>
          </cell>
          <cell r="D101">
            <v>119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R101">
            <v>0</v>
          </cell>
          <cell r="S101">
            <v>0</v>
          </cell>
          <cell r="T101">
            <v>0</v>
          </cell>
          <cell r="V101">
            <v>0</v>
          </cell>
          <cell r="W101">
            <v>0</v>
          </cell>
          <cell r="X101">
            <v>0</v>
          </cell>
        </row>
        <row r="102">
          <cell r="A102" t="str">
            <v>PL 7.4</v>
          </cell>
          <cell r="B102" t="str">
            <v xml:space="preserve">Providing plastering to plinth surface of masonry 25mm thick as per directions in CM 1:6 </v>
          </cell>
          <cell r="C102" t="str">
            <v>Sqm</v>
          </cell>
          <cell r="D102">
            <v>119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R102">
            <v>0</v>
          </cell>
          <cell r="S102">
            <v>0</v>
          </cell>
          <cell r="T102">
            <v>0</v>
          </cell>
          <cell r="V102">
            <v>0</v>
          </cell>
          <cell r="W102">
            <v>0</v>
          </cell>
          <cell r="X102">
            <v>0</v>
          </cell>
        </row>
        <row r="103">
          <cell r="A103" t="str">
            <v>PL 7.5</v>
          </cell>
          <cell r="B103" t="str">
            <v xml:space="preserve">Providing pointing to size stone masonry in CM 1:3 </v>
          </cell>
          <cell r="C103" t="str">
            <v>Sqm</v>
          </cell>
          <cell r="D103">
            <v>46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R103">
            <v>0</v>
          </cell>
          <cell r="S103">
            <v>0</v>
          </cell>
          <cell r="T103">
            <v>0</v>
          </cell>
          <cell r="V103">
            <v>0</v>
          </cell>
          <cell r="W103">
            <v>0</v>
          </cell>
          <cell r="X103">
            <v>0</v>
          </cell>
        </row>
        <row r="104">
          <cell r="A104" t="str">
            <v>PL 7.6</v>
          </cell>
          <cell r="B104" t="str">
            <v xml:space="preserve">Plastering 12mm thick over flagging in CM 1:4 </v>
          </cell>
          <cell r="C104" t="str">
            <v>Sqm</v>
          </cell>
          <cell r="D104">
            <v>94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R104">
            <v>0</v>
          </cell>
          <cell r="S104">
            <v>0</v>
          </cell>
          <cell r="T104">
            <v>0</v>
          </cell>
          <cell r="V104">
            <v>0</v>
          </cell>
          <cell r="W104">
            <v>0</v>
          </cell>
          <cell r="X104">
            <v>0</v>
          </cell>
        </row>
        <row r="105">
          <cell r="A105" t="str">
            <v>PL 7.7</v>
          </cell>
          <cell r="B105" t="str">
            <v xml:space="preserve">Providing 15mm thk rough plastering in toilet in CM 1:4 </v>
          </cell>
          <cell r="C105" t="str">
            <v>Sqm</v>
          </cell>
          <cell r="D105">
            <v>85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R105">
            <v>0</v>
          </cell>
          <cell r="S105">
            <v>0</v>
          </cell>
          <cell r="T105">
            <v>0</v>
          </cell>
          <cell r="V105">
            <v>0</v>
          </cell>
          <cell r="W105">
            <v>0</v>
          </cell>
          <cell r="X105">
            <v>0</v>
          </cell>
        </row>
        <row r="106">
          <cell r="A106" t="str">
            <v>PL 7.8</v>
          </cell>
          <cell r="B106" t="str">
            <v>Providing plastering to sunken portion in CM 1:4, 12mm thk with water proof compound at 1 kg per bag</v>
          </cell>
          <cell r="C106" t="str">
            <v>Sqm</v>
          </cell>
          <cell r="D106">
            <v>122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A107" t="str">
            <v>PL 7.8 (a)</v>
          </cell>
          <cell r="B107" t="str">
            <v xml:space="preserve"> - Do - Water Tank</v>
          </cell>
          <cell r="C107" t="str">
            <v>Sqm</v>
          </cell>
          <cell r="D107">
            <v>139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</row>
        <row r="108">
          <cell r="A108" t="str">
            <v>PL 7.9</v>
          </cell>
          <cell r="B108" t="str">
            <v>Providing 12mm thk plastering grooves of 15-20mm thk. and 10mm deep in CM 1:6</v>
          </cell>
          <cell r="C108" t="str">
            <v>Rmt</v>
          </cell>
          <cell r="D108">
            <v>18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R108">
            <v>0</v>
          </cell>
          <cell r="S108">
            <v>0</v>
          </cell>
          <cell r="T108">
            <v>0</v>
          </cell>
          <cell r="V108">
            <v>0</v>
          </cell>
          <cell r="W108">
            <v>0</v>
          </cell>
          <cell r="X108">
            <v>0</v>
          </cell>
        </row>
        <row r="109">
          <cell r="A109" t="str">
            <v>PL 7.10</v>
          </cell>
          <cell r="B109" t="str">
            <v xml:space="preserve">Providing Plastering to drain surface of masonry 15mm thk in CM 1:4 </v>
          </cell>
          <cell r="C109" t="str">
            <v>Sqm</v>
          </cell>
          <cell r="D109">
            <v>94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A110" t="str">
            <v>PL 7.11</v>
          </cell>
          <cell r="B110" t="str">
            <v>Providing plastering to water tank outer surface of 15mm thk  in CM 1:4</v>
          </cell>
          <cell r="C110" t="str">
            <v>Sqm</v>
          </cell>
          <cell r="D110">
            <v>119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</row>
        <row r="111">
          <cell r="A111" t="str">
            <v>FL 8.1</v>
          </cell>
          <cell r="B111" t="str">
            <v>Providing &amp; laying granolithic flooring 40mm thk.</v>
          </cell>
          <cell r="C111" t="str">
            <v>Sqm</v>
          </cell>
          <cell r="D111">
            <v>120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</row>
        <row r="112">
          <cell r="A112" t="str">
            <v>FL 8.2</v>
          </cell>
          <cell r="B112" t="str">
            <v xml:space="preserve">Pressed clay tiles laid in CM 1:3 pointed with DICTAMENT-DM </v>
          </cell>
          <cell r="C112" t="str">
            <v>Sqm</v>
          </cell>
          <cell r="D112">
            <v>251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</row>
        <row r="113">
          <cell r="A113" t="str">
            <v>DW 9.1</v>
          </cell>
          <cell r="B113" t="str">
            <v>Aluminium door/windows for main door</v>
          </cell>
          <cell r="C113" t="str">
            <v>Sqm</v>
          </cell>
          <cell r="D113">
            <v>5067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</row>
        <row r="114">
          <cell r="A114" t="str">
            <v>DW 9.2</v>
          </cell>
          <cell r="B114" t="str">
            <v>Providing &amp; fixing powder coated aluminium doors as per the following specifications at all levels.</v>
          </cell>
          <cell r="C114" t="str">
            <v>Sqm</v>
          </cell>
          <cell r="D114">
            <v>8955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R114">
            <v>0</v>
          </cell>
          <cell r="S114">
            <v>0</v>
          </cell>
          <cell r="T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A115" t="str">
            <v>DW 9.3</v>
          </cell>
          <cell r="B115" t="str">
            <v>Toile door with teak wood frame phenol bonded plywood</v>
          </cell>
          <cell r="C115" t="str">
            <v>Sqm</v>
          </cell>
          <cell r="D115">
            <v>5220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R115">
            <v>0</v>
          </cell>
          <cell r="S115">
            <v>0</v>
          </cell>
          <cell r="T115">
            <v>0</v>
          </cell>
          <cell r="V115">
            <v>0</v>
          </cell>
          <cell r="W115">
            <v>0</v>
          </cell>
          <cell r="X115">
            <v>0</v>
          </cell>
        </row>
        <row r="116">
          <cell r="A116" t="str">
            <v>DW 9.4 (a)</v>
          </cell>
          <cell r="B116" t="str">
            <v>Aluminium sliding window fixed at the top openable at the bottom</v>
          </cell>
          <cell r="C116" t="str">
            <v>Sqm</v>
          </cell>
          <cell r="D116">
            <v>4000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0</v>
          </cell>
          <cell r="V116">
            <v>0</v>
          </cell>
          <cell r="W116">
            <v>0</v>
          </cell>
          <cell r="X116">
            <v>0</v>
          </cell>
        </row>
        <row r="117">
          <cell r="A117" t="str">
            <v>DW 9.4 (b)</v>
          </cell>
          <cell r="B117" t="str">
            <v>Aluminium sliding window fixed at top and bottom openable at centre</v>
          </cell>
          <cell r="C117" t="str">
            <v>Sqm</v>
          </cell>
          <cell r="D117">
            <v>4200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0</v>
          </cell>
          <cell r="V117">
            <v>0</v>
          </cell>
          <cell r="W117">
            <v>0</v>
          </cell>
          <cell r="X117">
            <v>0</v>
          </cell>
        </row>
        <row r="118">
          <cell r="A118" t="str">
            <v>DW 9.5</v>
          </cell>
          <cell r="B118" t="str">
            <v>Thermo vinyl polymer two tracks sliding windows (ELGI or equivalent)</v>
          </cell>
          <cell r="C118" t="str">
            <v>Sqm</v>
          </cell>
          <cell r="D118">
            <v>5220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V118">
            <v>0</v>
          </cell>
          <cell r="W118">
            <v>0</v>
          </cell>
          <cell r="X118">
            <v>0</v>
          </cell>
        </row>
        <row r="119">
          <cell r="A119" t="str">
            <v>DW 9.6 (1)</v>
          </cell>
          <cell r="B119" t="str">
            <v>Aluminium Sun Breaker Ground Floor</v>
          </cell>
          <cell r="C119" t="str">
            <v>Sqm</v>
          </cell>
          <cell r="D119">
            <v>2121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 t="str">
            <v>DW 9.6 (2)</v>
          </cell>
          <cell r="B120" t="str">
            <v>Aluminium Sun Breaker First Floor</v>
          </cell>
          <cell r="C120" t="str">
            <v>Sqm</v>
          </cell>
          <cell r="D120">
            <v>2301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R120">
            <v>0</v>
          </cell>
          <cell r="S120">
            <v>0</v>
          </cell>
          <cell r="T120">
            <v>0</v>
          </cell>
          <cell r="V120">
            <v>0</v>
          </cell>
          <cell r="W120">
            <v>0</v>
          </cell>
          <cell r="X120">
            <v>0</v>
          </cell>
        </row>
        <row r="121">
          <cell r="A121" t="str">
            <v>DW 9.6 (3)</v>
          </cell>
          <cell r="B121" t="str">
            <v>Aluminium Sun Breaker Second Floor</v>
          </cell>
          <cell r="C121" t="str">
            <v>Sqm</v>
          </cell>
          <cell r="D121">
            <v>2481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R121">
            <v>0</v>
          </cell>
          <cell r="S121">
            <v>0</v>
          </cell>
          <cell r="T121">
            <v>0</v>
          </cell>
          <cell r="V121">
            <v>0</v>
          </cell>
          <cell r="W121">
            <v>0</v>
          </cell>
          <cell r="X121">
            <v>0</v>
          </cell>
        </row>
        <row r="122">
          <cell r="A122" t="str">
            <v>DW 9.7</v>
          </cell>
          <cell r="B122" t="str">
            <v xml:space="preserve">Providing &amp; fixing sliding and folding door using anodised aluminium sections </v>
          </cell>
          <cell r="C122" t="str">
            <v>Sqm</v>
          </cell>
          <cell r="D122">
            <v>4949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R122">
            <v>0</v>
          </cell>
          <cell r="S122">
            <v>0</v>
          </cell>
          <cell r="T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A123" t="str">
            <v>PF 10.1</v>
          </cell>
          <cell r="B123" t="str">
            <v xml:space="preserve">Two coats of Renova </v>
          </cell>
          <cell r="C123" t="str">
            <v>Sqm</v>
          </cell>
          <cell r="D123">
            <v>304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  <cell r="T123">
            <v>0</v>
          </cell>
          <cell r="V123">
            <v>0</v>
          </cell>
          <cell r="W123">
            <v>0</v>
          </cell>
          <cell r="X123">
            <v>0</v>
          </cell>
        </row>
        <row r="124">
          <cell r="A124" t="str">
            <v>PF 10.2</v>
          </cell>
          <cell r="B124" t="str">
            <v xml:space="preserve">2 coats of platic emulsion paint and make over a coat of primer </v>
          </cell>
          <cell r="C124" t="str">
            <v>Sqm</v>
          </cell>
          <cell r="D124">
            <v>88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</row>
        <row r="125">
          <cell r="A125" t="str">
            <v>MS 11.1</v>
          </cell>
          <cell r="B125" t="str">
            <v>MS Door</v>
          </cell>
          <cell r="C125" t="str">
            <v>Sqm</v>
          </cell>
          <cell r="D125">
            <v>3022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 t="str">
            <v>MS 11.2</v>
          </cell>
          <cell r="B126" t="str">
            <v>Push &amp; Pull type rolling shutter</v>
          </cell>
          <cell r="C126" t="str">
            <v>Sqm</v>
          </cell>
          <cell r="D126">
            <v>1959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</v>
          </cell>
          <cell r="T126">
            <v>0</v>
          </cell>
          <cell r="V126">
            <v>0</v>
          </cell>
          <cell r="W126">
            <v>0</v>
          </cell>
          <cell r="X126">
            <v>0</v>
          </cell>
        </row>
        <row r="127">
          <cell r="A127" t="str">
            <v>MS 11.3</v>
          </cell>
          <cell r="B127" t="str">
            <v>MS Hand Railing for staircase</v>
          </cell>
          <cell r="C127" t="str">
            <v>Sqm</v>
          </cell>
          <cell r="D127">
            <v>967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R127">
            <v>0</v>
          </cell>
          <cell r="S127">
            <v>0</v>
          </cell>
          <cell r="T127">
            <v>0</v>
          </cell>
          <cell r="V127">
            <v>0</v>
          </cell>
          <cell r="W127">
            <v>0</v>
          </cell>
          <cell r="X127">
            <v>0</v>
          </cell>
        </row>
        <row r="128">
          <cell r="A128" t="str">
            <v>WP 12.1</v>
          </cell>
          <cell r="B128" t="str">
            <v>Cell Proof Water Proofing</v>
          </cell>
          <cell r="C128" t="str">
            <v>Sqm</v>
          </cell>
          <cell r="D128">
            <v>362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R128">
            <v>0</v>
          </cell>
          <cell r="S128">
            <v>0</v>
          </cell>
          <cell r="T128">
            <v>0</v>
          </cell>
          <cell r="V128">
            <v>0</v>
          </cell>
          <cell r="W128">
            <v>0</v>
          </cell>
          <cell r="X128">
            <v>0</v>
          </cell>
        </row>
        <row r="129">
          <cell r="A129" t="str">
            <v>WP 12.2 (a)</v>
          </cell>
          <cell r="B129" t="str">
            <v>Water proof membrene coating using Zentriflex elastic in two coats (thickness approx. 1.5mm )</v>
          </cell>
          <cell r="C129" t="str">
            <v>Sqm</v>
          </cell>
          <cell r="D129">
            <v>309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0</v>
          </cell>
          <cell r="V129">
            <v>0</v>
          </cell>
          <cell r="W129">
            <v>0</v>
          </cell>
          <cell r="X129">
            <v>0</v>
          </cell>
        </row>
        <row r="130">
          <cell r="A130" t="str">
            <v>WP 12.2 (b)</v>
          </cell>
          <cell r="B130" t="str">
            <v xml:space="preserve">A bond coat consisting of Nafufill-SBR </v>
          </cell>
          <cell r="C130" t="str">
            <v>Sqm</v>
          </cell>
          <cell r="D130">
            <v>248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V130">
            <v>0</v>
          </cell>
          <cell r="W130">
            <v>0</v>
          </cell>
          <cell r="X130">
            <v>0</v>
          </cell>
        </row>
        <row r="131">
          <cell r="A131" t="str">
            <v>WP 12.2 (c)</v>
          </cell>
          <cell r="B131" t="str">
            <v>1:2:4 screed to slopes 100mm thk include the cost of integral water proofing compound  DICTAMENT-DM at 0.5% by weight of cement.</v>
          </cell>
          <cell r="C131" t="str">
            <v>Sqm</v>
          </cell>
          <cell r="D131">
            <v>190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R131">
            <v>0</v>
          </cell>
          <cell r="S131">
            <v>0</v>
          </cell>
          <cell r="T131">
            <v>0</v>
          </cell>
          <cell r="V131">
            <v>0</v>
          </cell>
          <cell r="W131">
            <v>0</v>
          </cell>
          <cell r="X131">
            <v>0</v>
          </cell>
        </row>
        <row r="132">
          <cell r="A132" t="str">
            <v>M 13.1</v>
          </cell>
          <cell r="B132" t="str">
            <v>Antitermite Treatement</v>
          </cell>
          <cell r="C132" t="str">
            <v>Sqm</v>
          </cell>
          <cell r="D132">
            <v>46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R132">
            <v>0</v>
          </cell>
          <cell r="S132">
            <v>0</v>
          </cell>
          <cell r="T132">
            <v>0</v>
          </cell>
          <cell r="V132">
            <v>0</v>
          </cell>
          <cell r="W132">
            <v>0</v>
          </cell>
          <cell r="X132">
            <v>0</v>
          </cell>
        </row>
        <row r="133">
          <cell r="A133" t="str">
            <v>M 13.2</v>
          </cell>
          <cell r="B133" t="str">
            <v>100mm dia PVC pipe</v>
          </cell>
          <cell r="C133" t="str">
            <v>Rmt</v>
          </cell>
          <cell r="D133">
            <v>330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R133">
            <v>0</v>
          </cell>
          <cell r="S133">
            <v>0</v>
          </cell>
          <cell r="T133">
            <v>0</v>
          </cell>
          <cell r="V133">
            <v>0</v>
          </cell>
          <cell r="W133">
            <v>0</v>
          </cell>
          <cell r="X133">
            <v>0</v>
          </cell>
        </row>
        <row r="134">
          <cell r="A134" t="str">
            <v>M 13.3</v>
          </cell>
          <cell r="B134" t="str">
            <v xml:space="preserve">Aluminium structural glazing </v>
          </cell>
          <cell r="C134" t="str">
            <v>Sqm</v>
          </cell>
          <cell r="D134">
            <v>7761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R134">
            <v>0</v>
          </cell>
          <cell r="S134">
            <v>0</v>
          </cell>
          <cell r="T134">
            <v>0</v>
          </cell>
          <cell r="V134">
            <v>0</v>
          </cell>
          <cell r="W134">
            <v>0</v>
          </cell>
          <cell r="X134">
            <v>0</v>
          </cell>
        </row>
        <row r="135">
          <cell r="A135" t="str">
            <v>M 13.4</v>
          </cell>
          <cell r="B135" t="str">
            <v>Anodised aluminium louvered ventilatores of frame size (50x25)mm</v>
          </cell>
          <cell r="C135" t="str">
            <v>Sqm</v>
          </cell>
          <cell r="D135">
            <v>1944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V135">
            <v>0</v>
          </cell>
          <cell r="W135">
            <v>0</v>
          </cell>
          <cell r="X135">
            <v>0</v>
          </cell>
        </row>
        <row r="136">
          <cell r="A136" t="str">
            <v>M 13.5</v>
          </cell>
          <cell r="B136" t="str">
            <v xml:space="preserve">Fabricating and installing at site anodised aluminium curtain wall </v>
          </cell>
          <cell r="C136" t="str">
            <v>Sqm</v>
          </cell>
          <cell r="D136">
            <v>5420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R136">
            <v>0</v>
          </cell>
          <cell r="S136">
            <v>0</v>
          </cell>
          <cell r="T136">
            <v>0</v>
          </cell>
          <cell r="V136">
            <v>0</v>
          </cell>
          <cell r="W136">
            <v>0</v>
          </cell>
          <cell r="X136">
            <v>0</v>
          </cell>
        </row>
        <row r="137">
          <cell r="A137" t="str">
            <v>M 13.6</v>
          </cell>
          <cell r="B137" t="str">
            <v xml:space="preserve">Cobble paving tiles </v>
          </cell>
          <cell r="C137">
            <v>0</v>
          </cell>
          <cell r="D137">
            <v>650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R137">
            <v>0</v>
          </cell>
          <cell r="S137">
            <v>0</v>
          </cell>
          <cell r="T137">
            <v>0</v>
          </cell>
          <cell r="V137">
            <v>0</v>
          </cell>
          <cell r="W137">
            <v>0</v>
          </cell>
          <cell r="X137">
            <v>0</v>
          </cell>
        </row>
        <row r="138">
          <cell r="A138" t="str">
            <v>M 13.7</v>
          </cell>
          <cell r="B138" t="str">
            <v xml:space="preserve">under deck insulation by using 40 mm thk thermocole </v>
          </cell>
          <cell r="C138" t="str">
            <v>Sqm</v>
          </cell>
          <cell r="D138">
            <v>471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R138">
            <v>0</v>
          </cell>
          <cell r="S138">
            <v>0</v>
          </cell>
          <cell r="T138">
            <v>0</v>
          </cell>
          <cell r="V138">
            <v>0</v>
          </cell>
          <cell r="W138">
            <v>0</v>
          </cell>
          <cell r="X138">
            <v>0</v>
          </cell>
        </row>
        <row r="139">
          <cell r="A139" t="str">
            <v>M 13.8</v>
          </cell>
          <cell r="B139" t="str">
            <v xml:space="preserve">Cinder filling </v>
          </cell>
          <cell r="C139" t="str">
            <v>Cum</v>
          </cell>
          <cell r="D139">
            <v>1779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R139">
            <v>0</v>
          </cell>
          <cell r="S139">
            <v>0</v>
          </cell>
          <cell r="T139">
            <v>0</v>
          </cell>
          <cell r="V139">
            <v>0</v>
          </cell>
          <cell r="W139">
            <v>0</v>
          </cell>
          <cell r="X139">
            <v>0</v>
          </cell>
        </row>
        <row r="140">
          <cell r="A140" t="str">
            <v>M 13.9</v>
          </cell>
          <cell r="B140" t="str">
            <v xml:space="preserve">Raised platform below cill cabinet using bricks lining </v>
          </cell>
          <cell r="C140" t="str">
            <v>Cum</v>
          </cell>
          <cell r="D140">
            <v>1854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R140">
            <v>0</v>
          </cell>
          <cell r="S140">
            <v>0</v>
          </cell>
          <cell r="T140">
            <v>0</v>
          </cell>
          <cell r="V140">
            <v>0</v>
          </cell>
          <cell r="W140">
            <v>0</v>
          </cell>
          <cell r="X140">
            <v>0</v>
          </cell>
        </row>
        <row r="141">
          <cell r="A141" t="str">
            <v>M 13.10</v>
          </cell>
          <cell r="B141" t="str">
            <v>75mm thk. perforated pre-cast RCC slab using CC 1:2:4 above</v>
          </cell>
          <cell r="C141" t="str">
            <v>Sqm</v>
          </cell>
          <cell r="D141">
            <v>300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R141">
            <v>0</v>
          </cell>
          <cell r="S141">
            <v>0</v>
          </cell>
          <cell r="T141">
            <v>0</v>
          </cell>
          <cell r="V141">
            <v>0</v>
          </cell>
          <cell r="W141">
            <v>0</v>
          </cell>
          <cell r="X141">
            <v>0</v>
          </cell>
        </row>
        <row r="142">
          <cell r="A142" t="str">
            <v>M 13.11</v>
          </cell>
          <cell r="B142" t="str">
            <v>100mm dia PVC pipe sleeves in beams of 250mm long (approx.)</v>
          </cell>
          <cell r="C142" t="str">
            <v>Nos</v>
          </cell>
          <cell r="D142">
            <v>78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</row>
        <row r="143">
          <cell r="A143" t="str">
            <v>M 13.12</v>
          </cell>
          <cell r="B143" t="str">
            <v xml:space="preserve">Inspection chamber using 200mm thk solid block </v>
          </cell>
          <cell r="C143" t="str">
            <v>Nos</v>
          </cell>
          <cell r="D143">
            <v>2456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R143">
            <v>0</v>
          </cell>
          <cell r="S143">
            <v>0</v>
          </cell>
          <cell r="T143">
            <v>0</v>
          </cell>
          <cell r="V143">
            <v>0</v>
          </cell>
          <cell r="W143">
            <v>0</v>
          </cell>
          <cell r="X143">
            <v>0</v>
          </cell>
        </row>
        <row r="144">
          <cell r="A144" t="str">
            <v>M 13.13</v>
          </cell>
          <cell r="B144" t="str">
            <v>Sandwiched panel roof (for sky light)</v>
          </cell>
          <cell r="C144" t="str">
            <v>Sqm</v>
          </cell>
          <cell r="D144">
            <v>2575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R144">
            <v>0</v>
          </cell>
          <cell r="S144">
            <v>0</v>
          </cell>
          <cell r="T144">
            <v>0</v>
          </cell>
          <cell r="V144">
            <v>0</v>
          </cell>
          <cell r="W144">
            <v>0</v>
          </cell>
          <cell r="X144">
            <v>0</v>
          </cell>
        </row>
        <row r="145">
          <cell r="A145" t="str">
            <v>M 13.14</v>
          </cell>
          <cell r="B145" t="str">
            <v>Medium duty M.S. man hole cover  for water tank on terrace.</v>
          </cell>
          <cell r="C145" t="str">
            <v>Nos</v>
          </cell>
          <cell r="D145">
            <v>1992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V145">
            <v>0</v>
          </cell>
          <cell r="W145">
            <v>0</v>
          </cell>
          <cell r="X145">
            <v>0</v>
          </cell>
        </row>
        <row r="146">
          <cell r="A146" t="str">
            <v>M 13.15a</v>
          </cell>
          <cell r="B146" t="str">
            <v>RCC hume pipe class NP2 150mm</v>
          </cell>
          <cell r="C146" t="str">
            <v>Rmt</v>
          </cell>
          <cell r="D146">
            <v>330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 t="str">
            <v>M 13.15b</v>
          </cell>
          <cell r="B147" t="str">
            <v>RCC hume pipe class NP3 300mm</v>
          </cell>
          <cell r="C147" t="str">
            <v>Rmt</v>
          </cell>
          <cell r="D147">
            <v>550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R147">
            <v>0</v>
          </cell>
          <cell r="S147">
            <v>0</v>
          </cell>
          <cell r="T147">
            <v>0</v>
          </cell>
          <cell r="V147">
            <v>0</v>
          </cell>
          <cell r="W147">
            <v>0</v>
          </cell>
          <cell r="X147">
            <v>0</v>
          </cell>
        </row>
        <row r="148">
          <cell r="A148" t="str">
            <v>M 13.15c</v>
          </cell>
          <cell r="B148" t="str">
            <v>RCC hume pipe class NP4 750mm</v>
          </cell>
          <cell r="C148" t="str">
            <v>Rmt</v>
          </cell>
          <cell r="D148">
            <v>1825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0</v>
          </cell>
          <cell r="S148">
            <v>0</v>
          </cell>
          <cell r="T148">
            <v>0</v>
          </cell>
          <cell r="V148">
            <v>0</v>
          </cell>
          <cell r="W148">
            <v>0</v>
          </cell>
          <cell r="X148">
            <v>0</v>
          </cell>
        </row>
        <row r="149">
          <cell r="A149" t="str">
            <v>M 13.16</v>
          </cell>
          <cell r="B149" t="str">
            <v>Rubble Soling</v>
          </cell>
          <cell r="C149" t="str">
            <v>Cum</v>
          </cell>
          <cell r="D149">
            <v>573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V149">
            <v>0</v>
          </cell>
          <cell r="W149">
            <v>0</v>
          </cell>
          <cell r="X149">
            <v>0</v>
          </cell>
        </row>
        <row r="150">
          <cell r="A150" t="str">
            <v>F 14.1 (1)</v>
          </cell>
          <cell r="B150" t="str">
            <v>Providing and laying granamite tiles  Ground Floor</v>
          </cell>
          <cell r="C150" t="str">
            <v>Sqm</v>
          </cell>
          <cell r="D150">
            <v>302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R150">
            <v>0</v>
          </cell>
          <cell r="S150">
            <v>0</v>
          </cell>
          <cell r="T150">
            <v>0</v>
          </cell>
          <cell r="V150">
            <v>0</v>
          </cell>
          <cell r="W150">
            <v>0</v>
          </cell>
          <cell r="X150">
            <v>0</v>
          </cell>
        </row>
        <row r="151">
          <cell r="A151" t="str">
            <v>F 14.1 (2)</v>
          </cell>
          <cell r="B151" t="str">
            <v>Providing and laying granamite tiles  First Floor</v>
          </cell>
          <cell r="C151" t="str">
            <v>Sqm</v>
          </cell>
          <cell r="D151">
            <v>314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 t="str">
            <v>F 14.1 (3)</v>
          </cell>
          <cell r="B152" t="str">
            <v>Providing and laying granamite tiles  Second Floor</v>
          </cell>
          <cell r="C152" t="str">
            <v>Sqm</v>
          </cell>
          <cell r="D152">
            <v>326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  <cell r="O152">
            <v>0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V152">
            <v>0</v>
          </cell>
          <cell r="W152">
            <v>0</v>
          </cell>
          <cell r="X152">
            <v>0</v>
          </cell>
        </row>
        <row r="153">
          <cell r="A153" t="str">
            <v>F 14.2</v>
          </cell>
          <cell r="B153" t="str">
            <v xml:space="preserve">Granite slabs with bull nosing for staircase treads raisers </v>
          </cell>
          <cell r="C153" t="str">
            <v>Sqm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R153">
            <v>0</v>
          </cell>
          <cell r="S153">
            <v>0</v>
          </cell>
          <cell r="T153">
            <v>0</v>
          </cell>
          <cell r="V153">
            <v>0</v>
          </cell>
          <cell r="W153">
            <v>0</v>
          </cell>
          <cell r="X153">
            <v>0</v>
          </cell>
        </row>
        <row r="154">
          <cell r="A154" t="str">
            <v>F 14.3 (a)</v>
          </cell>
          <cell r="B154" t="str">
            <v>Granite slabs with bull nosing, 6x6 grooves at 18mm c/c for staircase treads raisers</v>
          </cell>
          <cell r="C154" t="str">
            <v>Sqm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V154">
            <v>0</v>
          </cell>
          <cell r="W154">
            <v>0</v>
          </cell>
          <cell r="X154">
            <v>0</v>
          </cell>
        </row>
        <row r="155">
          <cell r="A155" t="str">
            <v>F 14.3 (b)</v>
          </cell>
          <cell r="B155" t="str">
            <v xml:space="preserve"> -do- for skirting</v>
          </cell>
          <cell r="C155" t="str">
            <v>Sqm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R155">
            <v>0</v>
          </cell>
          <cell r="S155">
            <v>0</v>
          </cell>
          <cell r="T155">
            <v>0</v>
          </cell>
          <cell r="V155">
            <v>0</v>
          </cell>
          <cell r="W155">
            <v>0</v>
          </cell>
          <cell r="X155">
            <v>0</v>
          </cell>
        </row>
        <row r="156">
          <cell r="A156" t="str">
            <v>F 14.4</v>
          </cell>
          <cell r="B156" t="str">
            <v xml:space="preserve">Granite slab for platform in pantry </v>
          </cell>
          <cell r="C156" t="str">
            <v>Sqm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0</v>
          </cell>
          <cell r="T156">
            <v>0</v>
          </cell>
          <cell r="V156">
            <v>0</v>
          </cell>
          <cell r="W156">
            <v>0</v>
          </cell>
          <cell r="X156">
            <v>0</v>
          </cell>
        </row>
        <row r="157">
          <cell r="A157" t="str">
            <v>F 14.5 (1)</v>
          </cell>
          <cell r="B157" t="str">
            <v>Vitrified floor tiles Ground Floor</v>
          </cell>
          <cell r="C157" t="str">
            <v>Rmt</v>
          </cell>
          <cell r="D157">
            <v>96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R157">
            <v>0</v>
          </cell>
          <cell r="S157">
            <v>0</v>
          </cell>
          <cell r="T157">
            <v>0</v>
          </cell>
          <cell r="V157">
            <v>0</v>
          </cell>
          <cell r="W157">
            <v>0</v>
          </cell>
          <cell r="X157">
            <v>0</v>
          </cell>
        </row>
        <row r="158">
          <cell r="A158" t="str">
            <v>F 14.5 (2)</v>
          </cell>
          <cell r="B158" t="str">
            <v>Vitrified floor tiles First Floor</v>
          </cell>
          <cell r="C158" t="str">
            <v>Rmt</v>
          </cell>
          <cell r="D158">
            <v>108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R158">
            <v>0</v>
          </cell>
          <cell r="S158">
            <v>0</v>
          </cell>
          <cell r="T158">
            <v>0</v>
          </cell>
          <cell r="V158">
            <v>0</v>
          </cell>
          <cell r="W158">
            <v>0</v>
          </cell>
          <cell r="X158">
            <v>0</v>
          </cell>
        </row>
        <row r="159">
          <cell r="A159" t="str">
            <v>F 14.5 (3)</v>
          </cell>
          <cell r="B159" t="str">
            <v>Vitrified floor tiles Second Floor</v>
          </cell>
          <cell r="C159" t="str">
            <v>Rmt</v>
          </cell>
          <cell r="D159">
            <v>120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V159">
            <v>0</v>
          </cell>
          <cell r="W159">
            <v>0</v>
          </cell>
          <cell r="X159">
            <v>0</v>
          </cell>
        </row>
        <row r="160">
          <cell r="A160" t="str">
            <v>F 14.6</v>
          </cell>
          <cell r="B160" t="str">
            <v xml:space="preserve">Granite tiles of 10mm thick for dadoing </v>
          </cell>
          <cell r="C160" t="str">
            <v>Sqm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>
            <v>0</v>
          </cell>
          <cell r="R160">
            <v>0</v>
          </cell>
          <cell r="S160">
            <v>0</v>
          </cell>
          <cell r="T160">
            <v>0</v>
          </cell>
          <cell r="V160">
            <v>0</v>
          </cell>
          <cell r="W160">
            <v>0</v>
          </cell>
          <cell r="X160">
            <v>0</v>
          </cell>
        </row>
        <row r="161">
          <cell r="A161" t="str">
            <v>F 14.7</v>
          </cell>
          <cell r="B161" t="str">
            <v xml:space="preserve">Granite tiles of 10mm thick for flooring </v>
          </cell>
          <cell r="C161" t="str">
            <v>Sqm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V161">
            <v>0</v>
          </cell>
          <cell r="W161">
            <v>0</v>
          </cell>
          <cell r="X161">
            <v>0</v>
          </cell>
        </row>
        <row r="162">
          <cell r="A162" t="str">
            <v>ROA2</v>
          </cell>
          <cell r="B162" t="str">
            <v>Earth Dressing for Road</v>
          </cell>
          <cell r="C162" t="str">
            <v>Sqm</v>
          </cell>
          <cell r="D162">
            <v>9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0</v>
          </cell>
          <cell r="S162">
            <v>0</v>
          </cell>
          <cell r="T162">
            <v>0</v>
          </cell>
          <cell r="V162">
            <v>0</v>
          </cell>
          <cell r="W162">
            <v>0</v>
          </cell>
          <cell r="X162">
            <v>0</v>
          </cell>
        </row>
        <row r="163">
          <cell r="A163" t="str">
            <v>ROA3</v>
          </cell>
          <cell r="B163" t="str">
            <v>Carting away debris &amp; excavated earth outside Infosys premises upto 500m.</v>
          </cell>
          <cell r="C163" t="str">
            <v>Cum.</v>
          </cell>
          <cell r="D163">
            <v>50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V163">
            <v>0</v>
          </cell>
          <cell r="W163">
            <v>0</v>
          </cell>
          <cell r="X163">
            <v>0</v>
          </cell>
        </row>
        <row r="164">
          <cell r="A164" t="str">
            <v>ROA4</v>
          </cell>
          <cell r="B164" t="str">
            <v>Rolling formation surface with 8 to 10 MT roller</v>
          </cell>
          <cell r="C164" t="str">
            <v>Sqm</v>
          </cell>
          <cell r="D164">
            <v>8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0</v>
          </cell>
          <cell r="S164">
            <v>0</v>
          </cell>
          <cell r="T164">
            <v>0</v>
          </cell>
          <cell r="V164">
            <v>0</v>
          </cell>
          <cell r="W164">
            <v>0</v>
          </cell>
          <cell r="X164">
            <v>0</v>
          </cell>
        </row>
        <row r="165">
          <cell r="A165" t="str">
            <v>ROA5A</v>
          </cell>
          <cell r="B165" t="str">
            <v>Collecting &amp; stacking 100-63mm Metal</v>
          </cell>
          <cell r="C165" t="str">
            <v>Cum</v>
          </cell>
          <cell r="D165">
            <v>479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0</v>
          </cell>
          <cell r="S165">
            <v>0</v>
          </cell>
          <cell r="T165">
            <v>0</v>
          </cell>
          <cell r="V165">
            <v>0</v>
          </cell>
          <cell r="W165">
            <v>0</v>
          </cell>
          <cell r="X165">
            <v>0</v>
          </cell>
        </row>
        <row r="166">
          <cell r="A166" t="str">
            <v>ROA5B</v>
          </cell>
          <cell r="B166" t="str">
            <v>Collecting &amp; stacking 40-25mm Metal</v>
          </cell>
          <cell r="C166" t="str">
            <v>Cum</v>
          </cell>
          <cell r="D166">
            <v>569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0</v>
          </cell>
          <cell r="S166">
            <v>0</v>
          </cell>
          <cell r="T166">
            <v>0</v>
          </cell>
          <cell r="V166">
            <v>0</v>
          </cell>
          <cell r="W166">
            <v>0</v>
          </cell>
          <cell r="X166">
            <v>0</v>
          </cell>
        </row>
        <row r="167">
          <cell r="A167" t="str">
            <v>ROA6</v>
          </cell>
          <cell r="B167" t="str">
            <v>Collecting &amp; stacking Murram</v>
          </cell>
          <cell r="C167" t="str">
            <v>Cum</v>
          </cell>
          <cell r="D167">
            <v>298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0</v>
          </cell>
          <cell r="S167">
            <v>0</v>
          </cell>
          <cell r="T167">
            <v>0</v>
          </cell>
          <cell r="V167">
            <v>0</v>
          </cell>
          <cell r="W167">
            <v>0</v>
          </cell>
          <cell r="X167">
            <v>0</v>
          </cell>
        </row>
        <row r="168">
          <cell r="A168" t="str">
            <v>ROA7</v>
          </cell>
          <cell r="B168" t="str">
            <v>Collecting &amp; stacking Sand</v>
          </cell>
          <cell r="C168" t="str">
            <v>Cum</v>
          </cell>
          <cell r="D168">
            <v>510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R168">
            <v>0</v>
          </cell>
          <cell r="S168">
            <v>0</v>
          </cell>
          <cell r="T168">
            <v>0</v>
          </cell>
          <cell r="V168">
            <v>0</v>
          </cell>
          <cell r="W168">
            <v>0</v>
          </cell>
          <cell r="X168">
            <v>0</v>
          </cell>
        </row>
        <row r="169">
          <cell r="A169" t="str">
            <v>ROA8A</v>
          </cell>
          <cell r="B169" t="str">
            <v>Spreading 100-63mm Metal (200mm thk.)</v>
          </cell>
          <cell r="C169" t="str">
            <v>Cum</v>
          </cell>
          <cell r="D169">
            <v>171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R169">
            <v>0</v>
          </cell>
          <cell r="S169">
            <v>0</v>
          </cell>
          <cell r="T169">
            <v>0</v>
          </cell>
          <cell r="V169">
            <v>0</v>
          </cell>
          <cell r="W169">
            <v>0</v>
          </cell>
          <cell r="X169">
            <v>0</v>
          </cell>
        </row>
        <row r="170">
          <cell r="A170" t="str">
            <v>ROA8B</v>
          </cell>
          <cell r="B170" t="str">
            <v>Spreading 40-25mm Metal (150mm thk.)</v>
          </cell>
          <cell r="C170" t="str">
            <v>Cum</v>
          </cell>
          <cell r="D170">
            <v>137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R170">
            <v>0</v>
          </cell>
          <cell r="S170">
            <v>0</v>
          </cell>
          <cell r="T170">
            <v>0</v>
          </cell>
          <cell r="V170">
            <v>0</v>
          </cell>
          <cell r="W170">
            <v>0</v>
          </cell>
          <cell r="X170">
            <v>0</v>
          </cell>
        </row>
        <row r="171">
          <cell r="A171" t="str">
            <v>ROA8C</v>
          </cell>
          <cell r="B171" t="str">
            <v>Spreading Murram &amp; Sand</v>
          </cell>
          <cell r="C171" t="str">
            <v>Cum</v>
          </cell>
          <cell r="D171">
            <v>66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V171">
            <v>0</v>
          </cell>
          <cell r="W171">
            <v>0</v>
          </cell>
          <cell r="X171">
            <v>0</v>
          </cell>
        </row>
        <row r="172">
          <cell r="A172" t="str">
            <v>ROA9A</v>
          </cell>
          <cell r="B172" t="str">
            <v>Consolidation of Soling 200mm thk.</v>
          </cell>
          <cell r="C172" t="str">
            <v>Cum</v>
          </cell>
          <cell r="D172">
            <v>65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R172">
            <v>0</v>
          </cell>
          <cell r="S172">
            <v>0</v>
          </cell>
          <cell r="T172">
            <v>0</v>
          </cell>
          <cell r="V172">
            <v>0</v>
          </cell>
          <cell r="W172">
            <v>0</v>
          </cell>
          <cell r="X172">
            <v>0</v>
          </cell>
        </row>
        <row r="173">
          <cell r="A173" t="str">
            <v>ROA9B</v>
          </cell>
          <cell r="B173" t="str">
            <v>Consolidation of WBM 150mm thk.</v>
          </cell>
          <cell r="C173" t="str">
            <v>Cum</v>
          </cell>
          <cell r="D173">
            <v>64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R173">
            <v>0</v>
          </cell>
          <cell r="S173">
            <v>0</v>
          </cell>
          <cell r="T173">
            <v>0</v>
          </cell>
          <cell r="V173">
            <v>0</v>
          </cell>
          <cell r="W173">
            <v>0</v>
          </cell>
          <cell r="X173">
            <v>0</v>
          </cell>
        </row>
        <row r="174">
          <cell r="A174" t="str">
            <v>ROA10A</v>
          </cell>
          <cell r="B174" t="str">
            <v>Watering of Soling 200mm thk.</v>
          </cell>
          <cell r="C174" t="str">
            <v>Cum</v>
          </cell>
          <cell r="D174">
            <v>9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V174">
            <v>0</v>
          </cell>
          <cell r="W174">
            <v>0</v>
          </cell>
          <cell r="X174">
            <v>0</v>
          </cell>
        </row>
        <row r="175">
          <cell r="A175" t="str">
            <v>ROA10B</v>
          </cell>
          <cell r="B175" t="str">
            <v>Watering of WBM 150mm thk.</v>
          </cell>
          <cell r="C175" t="str">
            <v>Cum</v>
          </cell>
          <cell r="D175">
            <v>20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>
            <v>0</v>
          </cell>
          <cell r="R175">
            <v>0</v>
          </cell>
          <cell r="S175">
            <v>0</v>
          </cell>
          <cell r="T175">
            <v>0</v>
          </cell>
          <cell r="V175">
            <v>0</v>
          </cell>
          <cell r="W175">
            <v>0</v>
          </cell>
          <cell r="X175">
            <v>0</v>
          </cell>
        </row>
        <row r="176">
          <cell r="A176" t="str">
            <v>ROA12</v>
          </cell>
          <cell r="B176" t="str">
            <v>M20 for Road</v>
          </cell>
          <cell r="C176" t="str">
            <v>Cum</v>
          </cell>
          <cell r="D176">
            <v>1685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R176">
            <v>0</v>
          </cell>
          <cell r="S176">
            <v>0</v>
          </cell>
          <cell r="T176">
            <v>0</v>
          </cell>
          <cell r="V176">
            <v>0</v>
          </cell>
          <cell r="W176">
            <v>0</v>
          </cell>
          <cell r="X176">
            <v>0</v>
          </cell>
        </row>
        <row r="177">
          <cell r="A177" t="str">
            <v>ROA14</v>
          </cell>
          <cell r="B177" t="str">
            <v>Shalitex Board 25mm thk. 125 high for exp joint</v>
          </cell>
          <cell r="C177" t="str">
            <v>Rmt</v>
          </cell>
          <cell r="D177">
            <v>142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>
            <v>0</v>
          </cell>
          <cell r="R177">
            <v>0</v>
          </cell>
          <cell r="S177">
            <v>0</v>
          </cell>
          <cell r="T177">
            <v>0</v>
          </cell>
          <cell r="V177">
            <v>0</v>
          </cell>
          <cell r="W177">
            <v>0</v>
          </cell>
          <cell r="X177">
            <v>0</v>
          </cell>
        </row>
        <row r="178">
          <cell r="A178" t="str">
            <v>ROA15</v>
          </cell>
          <cell r="B178" t="str">
            <v>Bullnose groove 25x25mm</v>
          </cell>
          <cell r="C178" t="str">
            <v>Rmt</v>
          </cell>
          <cell r="D178">
            <v>148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R178">
            <v>0</v>
          </cell>
          <cell r="S178">
            <v>0</v>
          </cell>
          <cell r="T178">
            <v>0</v>
          </cell>
          <cell r="V178">
            <v>0</v>
          </cell>
          <cell r="W178">
            <v>0</v>
          </cell>
          <cell r="X178">
            <v>0</v>
          </cell>
        </row>
        <row r="179">
          <cell r="A179" t="str">
            <v>ROA16</v>
          </cell>
          <cell r="B179" t="str">
            <v>Making grooves for construction joint 10x25mm</v>
          </cell>
          <cell r="C179" t="str">
            <v>Rmt</v>
          </cell>
          <cell r="D179">
            <v>58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R179">
            <v>0</v>
          </cell>
          <cell r="S179">
            <v>0</v>
          </cell>
          <cell r="T179">
            <v>0</v>
          </cell>
          <cell r="V179">
            <v>0</v>
          </cell>
          <cell r="W179">
            <v>0</v>
          </cell>
          <cell r="X179">
            <v>0</v>
          </cell>
        </row>
        <row r="180">
          <cell r="A180" t="str">
            <v>ROA17</v>
          </cell>
          <cell r="B180" t="str">
            <v>Filling shalitex sealing compound 25x25mm</v>
          </cell>
          <cell r="C180" t="str">
            <v>Rmt</v>
          </cell>
          <cell r="D180">
            <v>86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R180">
            <v>0</v>
          </cell>
          <cell r="S180">
            <v>0</v>
          </cell>
          <cell r="T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A181" t="str">
            <v>ROA18</v>
          </cell>
          <cell r="B181" t="str">
            <v>Filling shalitex sealing compound  10x25mm</v>
          </cell>
          <cell r="C181" t="str">
            <v>Rmt</v>
          </cell>
          <cell r="D181">
            <v>46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R181">
            <v>0</v>
          </cell>
          <cell r="S181">
            <v>0</v>
          </cell>
          <cell r="T181">
            <v>0</v>
          </cell>
          <cell r="V181">
            <v>0</v>
          </cell>
          <cell r="W181">
            <v>0</v>
          </cell>
          <cell r="X181">
            <v>0</v>
          </cell>
        </row>
        <row r="182">
          <cell r="A182" t="str">
            <v>ROA19</v>
          </cell>
          <cell r="B182" t="str">
            <v>100mm thk. 600mm deep RCC precast Kerb stone including all</v>
          </cell>
          <cell r="C182" t="str">
            <v>Rmt</v>
          </cell>
          <cell r="D182">
            <v>245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R182">
            <v>0</v>
          </cell>
          <cell r="S182">
            <v>0</v>
          </cell>
          <cell r="T182">
            <v>0</v>
          </cell>
          <cell r="V182">
            <v>0</v>
          </cell>
          <cell r="W182">
            <v>0</v>
          </cell>
          <cell r="X182">
            <v>0</v>
          </cell>
        </row>
        <row r="183">
          <cell r="A183" t="str">
            <v>ROA20</v>
          </cell>
          <cell r="B183" t="str">
            <v>MS Rod 25mm dia 500mm long for expansion joint</v>
          </cell>
          <cell r="C183" t="str">
            <v>MT</v>
          </cell>
          <cell r="D183">
            <v>5065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R183">
            <v>0</v>
          </cell>
          <cell r="S183">
            <v>0</v>
          </cell>
          <cell r="T183">
            <v>0</v>
          </cell>
          <cell r="V183">
            <v>0</v>
          </cell>
          <cell r="W183">
            <v>0</v>
          </cell>
          <cell r="X183">
            <v>0</v>
          </cell>
        </row>
        <row r="184">
          <cell r="A184" t="str">
            <v>ROB3A</v>
          </cell>
          <cell r="B184" t="str">
            <v xml:space="preserve">M20 for drain including shuttering </v>
          </cell>
          <cell r="C184" t="str">
            <v>Cum</v>
          </cell>
          <cell r="D184">
            <v>5300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R184">
            <v>0</v>
          </cell>
          <cell r="S184">
            <v>0</v>
          </cell>
          <cell r="T184">
            <v>0</v>
          </cell>
          <cell r="V184">
            <v>0</v>
          </cell>
          <cell r="W184">
            <v>0</v>
          </cell>
          <cell r="X184">
            <v>0</v>
          </cell>
        </row>
        <row r="185">
          <cell r="A185" t="str">
            <v>ROB3B</v>
          </cell>
          <cell r="B185" t="str">
            <v>M20 for Drain cover slab including shuttering</v>
          </cell>
          <cell r="C185" t="str">
            <v>Cum</v>
          </cell>
          <cell r="D185">
            <v>3300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0</v>
          </cell>
          <cell r="S185">
            <v>0</v>
          </cell>
          <cell r="T185">
            <v>0</v>
          </cell>
          <cell r="V185">
            <v>0</v>
          </cell>
          <cell r="W185">
            <v>0</v>
          </cell>
          <cell r="X185">
            <v>0</v>
          </cell>
        </row>
        <row r="186">
          <cell r="A186" t="str">
            <v>ROB5</v>
          </cell>
          <cell r="B186" t="str">
            <v>Precast cover slab for drain</v>
          </cell>
          <cell r="C186" t="str">
            <v>Cum</v>
          </cell>
          <cell r="D186">
            <v>3011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R186">
            <v>0</v>
          </cell>
          <cell r="S186">
            <v>0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</row>
        <row r="187">
          <cell r="A187" t="str">
            <v>ROB6</v>
          </cell>
          <cell r="B187" t="str">
            <v>Fixing MS angles for drain &amp; duct with Epoxy Paint</v>
          </cell>
          <cell r="C187" t="str">
            <v>MT</v>
          </cell>
          <cell r="D187">
            <v>15939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R187">
            <v>0</v>
          </cell>
          <cell r="S187">
            <v>0</v>
          </cell>
          <cell r="T187">
            <v>0</v>
          </cell>
          <cell r="V187">
            <v>0</v>
          </cell>
          <cell r="W187">
            <v>0</v>
          </cell>
          <cell r="X187">
            <v>0</v>
          </cell>
        </row>
        <row r="188">
          <cell r="A188" t="str">
            <v>ROB10</v>
          </cell>
          <cell r="B188" t="str">
            <v>Murram spreading 15cm thick</v>
          </cell>
          <cell r="C188" t="str">
            <v>Sqm</v>
          </cell>
          <cell r="D188">
            <v>60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0</v>
          </cell>
          <cell r="S188">
            <v>0</v>
          </cell>
          <cell r="T188">
            <v>0</v>
          </cell>
          <cell r="V188">
            <v>0</v>
          </cell>
          <cell r="W188">
            <v>0</v>
          </cell>
          <cell r="X188">
            <v>0</v>
          </cell>
        </row>
        <row r="189">
          <cell r="A189" t="str">
            <v>ROB11</v>
          </cell>
          <cell r="B189" t="str">
            <v>Providing 1:2:4  for 40mm thk. Flooring</v>
          </cell>
          <cell r="C189" t="str">
            <v>Sqm</v>
          </cell>
          <cell r="D189">
            <v>120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R189">
            <v>0</v>
          </cell>
          <cell r="S189">
            <v>0</v>
          </cell>
          <cell r="T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A190" t="str">
            <v>ROB13</v>
          </cell>
          <cell r="B190" t="str">
            <v>Brick Masonry Chamber of size 50x50x50 including all</v>
          </cell>
          <cell r="C190" t="str">
            <v>No</v>
          </cell>
          <cell r="D190">
            <v>1945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R190">
            <v>0</v>
          </cell>
          <cell r="S190">
            <v>0</v>
          </cell>
          <cell r="T190">
            <v>0</v>
          </cell>
          <cell r="V190">
            <v>0</v>
          </cell>
          <cell r="W190">
            <v>0</v>
          </cell>
          <cell r="X190">
            <v>0</v>
          </cell>
        </row>
        <row r="191">
          <cell r="A191" t="str">
            <v>ROB14</v>
          </cell>
          <cell r="B191" t="str">
            <v>Rain water sink well 2m dia 3 mt deep</v>
          </cell>
          <cell r="C191" t="str">
            <v>No</v>
          </cell>
          <cell r="D191">
            <v>30190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R191">
            <v>0</v>
          </cell>
          <cell r="S191">
            <v>0</v>
          </cell>
          <cell r="T191">
            <v>0</v>
          </cell>
          <cell r="V191">
            <v>0</v>
          </cell>
          <cell r="W191">
            <v>0</v>
          </cell>
          <cell r="X191">
            <v>0</v>
          </cell>
        </row>
        <row r="192">
          <cell r="A192" t="str">
            <v>SD3</v>
          </cell>
          <cell r="B192" t="str">
            <v>Carting away debris &amp; excavated earth outside Infosys premises upto 3-4Km.</v>
          </cell>
          <cell r="C192" t="str">
            <v>Cum</v>
          </cell>
          <cell r="D192">
            <v>85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R192">
            <v>0</v>
          </cell>
          <cell r="S192">
            <v>0</v>
          </cell>
          <cell r="T192">
            <v>0</v>
          </cell>
          <cell r="V192">
            <v>0</v>
          </cell>
          <cell r="W192">
            <v>0</v>
          </cell>
          <cell r="X192">
            <v>0</v>
          </cell>
        </row>
        <row r="193">
          <cell r="A193" t="str">
            <v>SD8</v>
          </cell>
          <cell r="B193" t="str">
            <v>PCC 1:2:4 for coping including shuttering</v>
          </cell>
          <cell r="C193" t="str">
            <v>Cum</v>
          </cell>
          <cell r="D193">
            <v>3038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R193">
            <v>0</v>
          </cell>
          <cell r="S193">
            <v>0</v>
          </cell>
          <cell r="T193">
            <v>0</v>
          </cell>
          <cell r="V193">
            <v>0</v>
          </cell>
          <cell r="W193">
            <v>0</v>
          </cell>
          <cell r="X193">
            <v>0</v>
          </cell>
        </row>
        <row r="194">
          <cell r="A194" t="str">
            <v>UG12.06</v>
          </cell>
          <cell r="B194" t="str">
            <v xml:space="preserve">230 mm wide PVC water stopper </v>
          </cell>
          <cell r="C194" t="str">
            <v>Rmt</v>
          </cell>
          <cell r="D194">
            <v>450</v>
          </cell>
          <cell r="E194">
            <v>216</v>
          </cell>
          <cell r="F194">
            <v>97200</v>
          </cell>
          <cell r="G194">
            <v>72</v>
          </cell>
          <cell r="H194">
            <v>32400</v>
          </cell>
          <cell r="I194">
            <v>70</v>
          </cell>
          <cell r="J194">
            <v>31500</v>
          </cell>
          <cell r="K194">
            <v>72</v>
          </cell>
          <cell r="L194">
            <v>32400</v>
          </cell>
          <cell r="M194">
            <v>29</v>
          </cell>
          <cell r="N194">
            <v>13050</v>
          </cell>
          <cell r="O194">
            <v>72</v>
          </cell>
          <cell r="P194">
            <v>32400</v>
          </cell>
          <cell r="R194">
            <v>0</v>
          </cell>
          <cell r="S194">
            <v>0</v>
          </cell>
          <cell r="T194">
            <v>0</v>
          </cell>
          <cell r="V194">
            <v>0</v>
          </cell>
          <cell r="W194">
            <v>99</v>
          </cell>
          <cell r="X194">
            <v>44550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R195">
            <v>0</v>
          </cell>
          <cell r="S195">
            <v>0</v>
          </cell>
          <cell r="T195">
            <v>0</v>
          </cell>
          <cell r="V195">
            <v>0</v>
          </cell>
          <cell r="W195">
            <v>0</v>
          </cell>
          <cell r="X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R196">
            <v>0</v>
          </cell>
          <cell r="S196">
            <v>0</v>
          </cell>
          <cell r="T196">
            <v>0</v>
          </cell>
          <cell r="V196">
            <v>0</v>
          </cell>
          <cell r="W196">
            <v>0</v>
          </cell>
          <cell r="X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R197">
            <v>0</v>
          </cell>
          <cell r="S197">
            <v>0</v>
          </cell>
          <cell r="T197">
            <v>0</v>
          </cell>
          <cell r="V197">
            <v>0</v>
          </cell>
          <cell r="W197">
            <v>0</v>
          </cell>
          <cell r="X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0</v>
          </cell>
          <cell r="T198">
            <v>0</v>
          </cell>
          <cell r="V198">
            <v>0</v>
          </cell>
          <cell r="W198">
            <v>0</v>
          </cell>
          <cell r="X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R199">
            <v>0</v>
          </cell>
          <cell r="S199">
            <v>0</v>
          </cell>
          <cell r="T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R200">
            <v>0</v>
          </cell>
          <cell r="S200">
            <v>0</v>
          </cell>
          <cell r="T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R202">
            <v>0</v>
          </cell>
          <cell r="S202">
            <v>0</v>
          </cell>
          <cell r="T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R203">
            <v>0</v>
          </cell>
          <cell r="S203">
            <v>0</v>
          </cell>
          <cell r="T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R204">
            <v>0</v>
          </cell>
          <cell r="S204">
            <v>0</v>
          </cell>
          <cell r="T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  <cell r="O205">
            <v>0</v>
          </cell>
          <cell r="P205">
            <v>0</v>
          </cell>
          <cell r="R205">
            <v>0</v>
          </cell>
          <cell r="S205">
            <v>0</v>
          </cell>
          <cell r="T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R206">
            <v>0</v>
          </cell>
          <cell r="S206">
            <v>0</v>
          </cell>
          <cell r="T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0</v>
          </cell>
          <cell r="S207">
            <v>0</v>
          </cell>
          <cell r="T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R208">
            <v>0</v>
          </cell>
          <cell r="S208">
            <v>0</v>
          </cell>
          <cell r="T208">
            <v>0</v>
          </cell>
          <cell r="V208">
            <v>0</v>
          </cell>
          <cell r="W208">
            <v>0</v>
          </cell>
          <cell r="X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R209">
            <v>0</v>
          </cell>
          <cell r="S209">
            <v>0</v>
          </cell>
          <cell r="T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R210">
            <v>0</v>
          </cell>
          <cell r="S210">
            <v>0</v>
          </cell>
          <cell r="T210">
            <v>0</v>
          </cell>
          <cell r="V210">
            <v>0</v>
          </cell>
          <cell r="W210">
            <v>0</v>
          </cell>
          <cell r="X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  <cell r="O211">
            <v>0</v>
          </cell>
          <cell r="P211">
            <v>0</v>
          </cell>
          <cell r="R211">
            <v>0</v>
          </cell>
          <cell r="S211">
            <v>0</v>
          </cell>
          <cell r="T211">
            <v>0</v>
          </cell>
          <cell r="V211">
            <v>0</v>
          </cell>
          <cell r="W211">
            <v>0</v>
          </cell>
          <cell r="X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  <cell r="R212">
            <v>0</v>
          </cell>
          <cell r="S212">
            <v>0</v>
          </cell>
          <cell r="T212">
            <v>0</v>
          </cell>
          <cell r="V212">
            <v>0</v>
          </cell>
          <cell r="W212">
            <v>0</v>
          </cell>
          <cell r="X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R213">
            <v>0</v>
          </cell>
          <cell r="S213">
            <v>0</v>
          </cell>
          <cell r="T213">
            <v>0</v>
          </cell>
          <cell r="V213">
            <v>0</v>
          </cell>
          <cell r="W213">
            <v>0</v>
          </cell>
          <cell r="X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R214">
            <v>0</v>
          </cell>
          <cell r="S214">
            <v>0</v>
          </cell>
          <cell r="T214">
            <v>0</v>
          </cell>
          <cell r="V214">
            <v>0</v>
          </cell>
          <cell r="W214">
            <v>0</v>
          </cell>
          <cell r="X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>
            <v>0</v>
          </cell>
          <cell r="R215">
            <v>0</v>
          </cell>
          <cell r="S215">
            <v>0</v>
          </cell>
          <cell r="T215">
            <v>0</v>
          </cell>
          <cell r="V215">
            <v>0</v>
          </cell>
          <cell r="W215">
            <v>0</v>
          </cell>
          <cell r="X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>
            <v>0</v>
          </cell>
          <cell r="R216">
            <v>0</v>
          </cell>
          <cell r="S216">
            <v>0</v>
          </cell>
          <cell r="T216">
            <v>0</v>
          </cell>
          <cell r="V216">
            <v>0</v>
          </cell>
          <cell r="W216">
            <v>0</v>
          </cell>
          <cell r="X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  <cell r="O217">
            <v>0</v>
          </cell>
          <cell r="P217">
            <v>0</v>
          </cell>
          <cell r="R217">
            <v>0</v>
          </cell>
          <cell r="S217">
            <v>0</v>
          </cell>
          <cell r="T217">
            <v>0</v>
          </cell>
          <cell r="V217">
            <v>0</v>
          </cell>
          <cell r="W217">
            <v>0</v>
          </cell>
          <cell r="X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R218">
            <v>0</v>
          </cell>
          <cell r="S218">
            <v>0</v>
          </cell>
          <cell r="T218">
            <v>0</v>
          </cell>
          <cell r="V218">
            <v>0</v>
          </cell>
          <cell r="W218">
            <v>0</v>
          </cell>
          <cell r="X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>
            <v>0</v>
          </cell>
          <cell r="R219">
            <v>0</v>
          </cell>
          <cell r="S219">
            <v>0</v>
          </cell>
          <cell r="T219">
            <v>0</v>
          </cell>
          <cell r="V219">
            <v>0</v>
          </cell>
          <cell r="W219">
            <v>0</v>
          </cell>
          <cell r="X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  <cell r="O220">
            <v>0</v>
          </cell>
          <cell r="P220">
            <v>0</v>
          </cell>
          <cell r="R220">
            <v>0</v>
          </cell>
          <cell r="S220">
            <v>0</v>
          </cell>
          <cell r="T220">
            <v>0</v>
          </cell>
          <cell r="V220">
            <v>0</v>
          </cell>
          <cell r="W220">
            <v>0</v>
          </cell>
          <cell r="X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  <cell r="O221">
            <v>0</v>
          </cell>
          <cell r="P221">
            <v>0</v>
          </cell>
          <cell r="R221">
            <v>0</v>
          </cell>
          <cell r="S221">
            <v>0</v>
          </cell>
          <cell r="T221">
            <v>0</v>
          </cell>
          <cell r="V221">
            <v>0</v>
          </cell>
          <cell r="W221">
            <v>0</v>
          </cell>
          <cell r="X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R222">
            <v>0</v>
          </cell>
          <cell r="S222">
            <v>0</v>
          </cell>
          <cell r="T222">
            <v>0</v>
          </cell>
          <cell r="V222">
            <v>0</v>
          </cell>
          <cell r="W222">
            <v>0</v>
          </cell>
          <cell r="X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0</v>
          </cell>
          <cell r="X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  <cell r="O224">
            <v>0</v>
          </cell>
          <cell r="P224">
            <v>0</v>
          </cell>
          <cell r="R224">
            <v>0</v>
          </cell>
          <cell r="S224">
            <v>0</v>
          </cell>
          <cell r="T224">
            <v>0</v>
          </cell>
          <cell r="V224">
            <v>0</v>
          </cell>
          <cell r="W224">
            <v>0</v>
          </cell>
          <cell r="X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R225">
            <v>0</v>
          </cell>
          <cell r="S225">
            <v>0</v>
          </cell>
          <cell r="T225">
            <v>0</v>
          </cell>
          <cell r="V225">
            <v>0</v>
          </cell>
          <cell r="W225">
            <v>0</v>
          </cell>
          <cell r="X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R226">
            <v>0</v>
          </cell>
          <cell r="S226">
            <v>0</v>
          </cell>
          <cell r="T226">
            <v>0</v>
          </cell>
          <cell r="V226">
            <v>0</v>
          </cell>
          <cell r="W226">
            <v>0</v>
          </cell>
          <cell r="X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R227">
            <v>0</v>
          </cell>
          <cell r="S227">
            <v>0</v>
          </cell>
          <cell r="T227">
            <v>0</v>
          </cell>
          <cell r="V227">
            <v>0</v>
          </cell>
          <cell r="W227">
            <v>0</v>
          </cell>
          <cell r="X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R228">
            <v>0</v>
          </cell>
          <cell r="S228">
            <v>0</v>
          </cell>
          <cell r="T228">
            <v>0</v>
          </cell>
          <cell r="V228">
            <v>0</v>
          </cell>
          <cell r="W228">
            <v>0</v>
          </cell>
          <cell r="X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R229">
            <v>0</v>
          </cell>
          <cell r="S229">
            <v>0</v>
          </cell>
          <cell r="T229">
            <v>0</v>
          </cell>
          <cell r="V229">
            <v>0</v>
          </cell>
          <cell r="W229">
            <v>0</v>
          </cell>
          <cell r="X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0</v>
          </cell>
          <cell r="S230">
            <v>0</v>
          </cell>
          <cell r="T230">
            <v>0</v>
          </cell>
          <cell r="V230">
            <v>0</v>
          </cell>
          <cell r="W230">
            <v>0</v>
          </cell>
          <cell r="X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J231">
            <v>0</v>
          </cell>
          <cell r="K231">
            <v>0</v>
          </cell>
          <cell r="L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</v>
          </cell>
          <cell r="T233">
            <v>0</v>
          </cell>
          <cell r="V233">
            <v>0</v>
          </cell>
          <cell r="W233">
            <v>0</v>
          </cell>
          <cell r="X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R234">
            <v>0</v>
          </cell>
          <cell r="S234">
            <v>0</v>
          </cell>
          <cell r="T234">
            <v>0</v>
          </cell>
          <cell r="V234">
            <v>0</v>
          </cell>
          <cell r="W234">
            <v>0</v>
          </cell>
          <cell r="X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0</v>
          </cell>
          <cell r="S235">
            <v>0</v>
          </cell>
          <cell r="T235">
            <v>0</v>
          </cell>
          <cell r="V235">
            <v>0</v>
          </cell>
          <cell r="W235">
            <v>0</v>
          </cell>
          <cell r="X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0</v>
          </cell>
          <cell r="S236">
            <v>0</v>
          </cell>
          <cell r="T236">
            <v>0</v>
          </cell>
          <cell r="V236">
            <v>0</v>
          </cell>
          <cell r="W236">
            <v>0</v>
          </cell>
          <cell r="X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R237">
            <v>0</v>
          </cell>
          <cell r="S237">
            <v>0</v>
          </cell>
          <cell r="T237">
            <v>0</v>
          </cell>
          <cell r="V237">
            <v>0</v>
          </cell>
          <cell r="W237">
            <v>0</v>
          </cell>
          <cell r="X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R238">
            <v>0</v>
          </cell>
          <cell r="S238">
            <v>0</v>
          </cell>
          <cell r="T238">
            <v>0</v>
          </cell>
          <cell r="V238">
            <v>0</v>
          </cell>
          <cell r="W238">
            <v>0</v>
          </cell>
          <cell r="X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  <cell r="R239">
            <v>0</v>
          </cell>
          <cell r="S239">
            <v>0</v>
          </cell>
          <cell r="T239">
            <v>0</v>
          </cell>
          <cell r="V239">
            <v>0</v>
          </cell>
          <cell r="W239">
            <v>0</v>
          </cell>
          <cell r="X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>
            <v>0</v>
          </cell>
          <cell r="R240">
            <v>0</v>
          </cell>
          <cell r="S240">
            <v>0</v>
          </cell>
          <cell r="T240">
            <v>0</v>
          </cell>
          <cell r="V240">
            <v>0</v>
          </cell>
          <cell r="W240">
            <v>0</v>
          </cell>
          <cell r="X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  <cell r="R241">
            <v>0</v>
          </cell>
          <cell r="S241">
            <v>0</v>
          </cell>
          <cell r="T241">
            <v>0</v>
          </cell>
          <cell r="V241">
            <v>0</v>
          </cell>
          <cell r="W241">
            <v>0</v>
          </cell>
          <cell r="X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  <cell r="O242">
            <v>0</v>
          </cell>
          <cell r="P242">
            <v>0</v>
          </cell>
          <cell r="R242">
            <v>0</v>
          </cell>
          <cell r="S242">
            <v>0</v>
          </cell>
          <cell r="T242">
            <v>0</v>
          </cell>
          <cell r="V242">
            <v>0</v>
          </cell>
          <cell r="W242">
            <v>0</v>
          </cell>
          <cell r="X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0</v>
          </cell>
          <cell r="X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  <cell r="R244">
            <v>0</v>
          </cell>
          <cell r="S244">
            <v>0</v>
          </cell>
          <cell r="T244">
            <v>0</v>
          </cell>
          <cell r="V244">
            <v>0</v>
          </cell>
          <cell r="W244">
            <v>0</v>
          </cell>
          <cell r="X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  <cell r="O245">
            <v>0</v>
          </cell>
          <cell r="P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0</v>
          </cell>
          <cell r="X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>
            <v>0</v>
          </cell>
          <cell r="R246">
            <v>0</v>
          </cell>
          <cell r="S246">
            <v>0</v>
          </cell>
          <cell r="T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R247">
            <v>0</v>
          </cell>
          <cell r="S247">
            <v>0</v>
          </cell>
          <cell r="T247">
            <v>0</v>
          </cell>
          <cell r="V247">
            <v>0</v>
          </cell>
          <cell r="W247">
            <v>0</v>
          </cell>
          <cell r="X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V248">
            <v>0</v>
          </cell>
          <cell r="W248">
            <v>0</v>
          </cell>
          <cell r="X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>
            <v>0</v>
          </cell>
          <cell r="R249">
            <v>0</v>
          </cell>
          <cell r="S249">
            <v>0</v>
          </cell>
          <cell r="T249">
            <v>0</v>
          </cell>
          <cell r="V249">
            <v>0</v>
          </cell>
          <cell r="W249">
            <v>0</v>
          </cell>
          <cell r="X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J250">
            <v>0</v>
          </cell>
          <cell r="K250">
            <v>0</v>
          </cell>
          <cell r="L250">
            <v>0</v>
          </cell>
          <cell r="N250">
            <v>0</v>
          </cell>
          <cell r="O250">
            <v>0</v>
          </cell>
          <cell r="P250">
            <v>0</v>
          </cell>
          <cell r="R250">
            <v>0</v>
          </cell>
          <cell r="S250">
            <v>0</v>
          </cell>
          <cell r="T250">
            <v>0</v>
          </cell>
          <cell r="V250">
            <v>0</v>
          </cell>
          <cell r="W250">
            <v>0</v>
          </cell>
          <cell r="X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R251">
            <v>0</v>
          </cell>
          <cell r="S251">
            <v>0</v>
          </cell>
          <cell r="T251">
            <v>0</v>
          </cell>
          <cell r="V251">
            <v>0</v>
          </cell>
          <cell r="W251">
            <v>0</v>
          </cell>
          <cell r="X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0</v>
          </cell>
          <cell r="T252">
            <v>0</v>
          </cell>
          <cell r="V252">
            <v>0</v>
          </cell>
          <cell r="W252">
            <v>0</v>
          </cell>
          <cell r="X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R253">
            <v>0</v>
          </cell>
          <cell r="S253">
            <v>0</v>
          </cell>
          <cell r="T253">
            <v>0</v>
          </cell>
          <cell r="V253">
            <v>0</v>
          </cell>
          <cell r="W253">
            <v>0</v>
          </cell>
          <cell r="X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V254">
            <v>0</v>
          </cell>
          <cell r="W254">
            <v>0</v>
          </cell>
          <cell r="X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>
            <v>0</v>
          </cell>
          <cell r="R255">
            <v>0</v>
          </cell>
          <cell r="S255">
            <v>0</v>
          </cell>
          <cell r="T255">
            <v>0</v>
          </cell>
          <cell r="V255">
            <v>0</v>
          </cell>
          <cell r="W255">
            <v>0</v>
          </cell>
          <cell r="X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>
            <v>0</v>
          </cell>
          <cell r="R256">
            <v>0</v>
          </cell>
          <cell r="S256">
            <v>0</v>
          </cell>
          <cell r="T256">
            <v>0</v>
          </cell>
          <cell r="V256">
            <v>0</v>
          </cell>
          <cell r="W256">
            <v>0</v>
          </cell>
          <cell r="X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V257">
            <v>0</v>
          </cell>
          <cell r="W257">
            <v>0</v>
          </cell>
          <cell r="X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R258">
            <v>0</v>
          </cell>
          <cell r="S258">
            <v>0</v>
          </cell>
          <cell r="T258">
            <v>0</v>
          </cell>
          <cell r="V258">
            <v>0</v>
          </cell>
          <cell r="W258">
            <v>0</v>
          </cell>
          <cell r="X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R259">
            <v>0</v>
          </cell>
          <cell r="S259">
            <v>0</v>
          </cell>
          <cell r="T259">
            <v>0</v>
          </cell>
          <cell r="V259">
            <v>0</v>
          </cell>
          <cell r="W259">
            <v>0</v>
          </cell>
          <cell r="X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V260">
            <v>0</v>
          </cell>
          <cell r="W260">
            <v>0</v>
          </cell>
          <cell r="X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J261">
            <v>0</v>
          </cell>
          <cell r="K261">
            <v>0</v>
          </cell>
          <cell r="L261">
            <v>0</v>
          </cell>
          <cell r="N261">
            <v>0</v>
          </cell>
          <cell r="O261">
            <v>0</v>
          </cell>
          <cell r="P261">
            <v>0</v>
          </cell>
          <cell r="R261">
            <v>0</v>
          </cell>
          <cell r="S261">
            <v>0</v>
          </cell>
          <cell r="T261">
            <v>0</v>
          </cell>
          <cell r="V261">
            <v>0</v>
          </cell>
          <cell r="W261">
            <v>0</v>
          </cell>
          <cell r="X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  <cell r="O262">
            <v>0</v>
          </cell>
          <cell r="P262">
            <v>0</v>
          </cell>
          <cell r="R262">
            <v>0</v>
          </cell>
          <cell r="S262">
            <v>0</v>
          </cell>
          <cell r="T262">
            <v>0</v>
          </cell>
          <cell r="V262">
            <v>0</v>
          </cell>
          <cell r="W262">
            <v>0</v>
          </cell>
          <cell r="X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R263">
            <v>0</v>
          </cell>
          <cell r="S263">
            <v>0</v>
          </cell>
          <cell r="T263">
            <v>0</v>
          </cell>
          <cell r="V263">
            <v>0</v>
          </cell>
          <cell r="W263">
            <v>0</v>
          </cell>
          <cell r="X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>
            <v>0</v>
          </cell>
          <cell r="R264">
            <v>0</v>
          </cell>
          <cell r="S264">
            <v>0</v>
          </cell>
          <cell r="T264">
            <v>0</v>
          </cell>
          <cell r="V264">
            <v>0</v>
          </cell>
          <cell r="W264">
            <v>0</v>
          </cell>
          <cell r="X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V265">
            <v>0</v>
          </cell>
          <cell r="W265">
            <v>0</v>
          </cell>
          <cell r="X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V266">
            <v>0</v>
          </cell>
          <cell r="W266">
            <v>0</v>
          </cell>
          <cell r="X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R267">
            <v>0</v>
          </cell>
          <cell r="S267">
            <v>0</v>
          </cell>
          <cell r="T267">
            <v>0</v>
          </cell>
          <cell r="V267">
            <v>0</v>
          </cell>
          <cell r="W267">
            <v>0</v>
          </cell>
          <cell r="X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R268">
            <v>0</v>
          </cell>
          <cell r="S268">
            <v>0</v>
          </cell>
          <cell r="T268">
            <v>0</v>
          </cell>
          <cell r="V268">
            <v>0</v>
          </cell>
          <cell r="W268">
            <v>0</v>
          </cell>
          <cell r="X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V269">
            <v>0</v>
          </cell>
          <cell r="W269">
            <v>0</v>
          </cell>
          <cell r="X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R270">
            <v>0</v>
          </cell>
          <cell r="S270">
            <v>0</v>
          </cell>
          <cell r="T270">
            <v>0</v>
          </cell>
          <cell r="V270">
            <v>0</v>
          </cell>
          <cell r="W270">
            <v>0</v>
          </cell>
          <cell r="X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R271">
            <v>0</v>
          </cell>
          <cell r="S271">
            <v>0</v>
          </cell>
          <cell r="T271">
            <v>0</v>
          </cell>
          <cell r="V271">
            <v>0</v>
          </cell>
          <cell r="W271">
            <v>0</v>
          </cell>
          <cell r="X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V272">
            <v>0</v>
          </cell>
          <cell r="W272">
            <v>0</v>
          </cell>
          <cell r="X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0</v>
          </cell>
          <cell r="S273">
            <v>0</v>
          </cell>
          <cell r="T273">
            <v>0</v>
          </cell>
          <cell r="V273">
            <v>0</v>
          </cell>
          <cell r="W273">
            <v>0</v>
          </cell>
          <cell r="X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0</v>
          </cell>
          <cell r="S274">
            <v>0</v>
          </cell>
          <cell r="T274">
            <v>0</v>
          </cell>
          <cell r="V274">
            <v>0</v>
          </cell>
          <cell r="W274">
            <v>0</v>
          </cell>
          <cell r="X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V275">
            <v>0</v>
          </cell>
          <cell r="W275">
            <v>0</v>
          </cell>
          <cell r="X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R276">
            <v>0</v>
          </cell>
          <cell r="S276">
            <v>0</v>
          </cell>
          <cell r="T276">
            <v>0</v>
          </cell>
          <cell r="V276">
            <v>0</v>
          </cell>
          <cell r="W276">
            <v>0</v>
          </cell>
          <cell r="X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  <cell r="R277">
            <v>0</v>
          </cell>
          <cell r="S277">
            <v>0</v>
          </cell>
          <cell r="T277">
            <v>0</v>
          </cell>
          <cell r="V277">
            <v>0</v>
          </cell>
          <cell r="W277">
            <v>0</v>
          </cell>
          <cell r="X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R278">
            <v>0</v>
          </cell>
          <cell r="S278">
            <v>0</v>
          </cell>
          <cell r="T278">
            <v>0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>
            <v>0</v>
          </cell>
          <cell r="R279">
            <v>0</v>
          </cell>
          <cell r="S279">
            <v>0</v>
          </cell>
          <cell r="T279">
            <v>0</v>
          </cell>
          <cell r="V279">
            <v>0</v>
          </cell>
          <cell r="W279">
            <v>0</v>
          </cell>
          <cell r="X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</v>
          </cell>
          <cell r="T280">
            <v>0</v>
          </cell>
          <cell r="V280">
            <v>0</v>
          </cell>
          <cell r="W280">
            <v>0</v>
          </cell>
          <cell r="X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R281">
            <v>0</v>
          </cell>
          <cell r="S281">
            <v>0</v>
          </cell>
          <cell r="T281">
            <v>0</v>
          </cell>
          <cell r="V281">
            <v>0</v>
          </cell>
          <cell r="W281">
            <v>0</v>
          </cell>
          <cell r="X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R282">
            <v>0</v>
          </cell>
          <cell r="S282">
            <v>0</v>
          </cell>
          <cell r="T282">
            <v>0</v>
          </cell>
          <cell r="V282">
            <v>0</v>
          </cell>
          <cell r="W282">
            <v>0</v>
          </cell>
          <cell r="X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R283">
            <v>0</v>
          </cell>
          <cell r="S283">
            <v>0</v>
          </cell>
          <cell r="T283">
            <v>0</v>
          </cell>
          <cell r="V283">
            <v>0</v>
          </cell>
          <cell r="W283">
            <v>0</v>
          </cell>
          <cell r="X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J284">
            <v>0</v>
          </cell>
          <cell r="K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  <cell r="R284">
            <v>0</v>
          </cell>
          <cell r="S284">
            <v>0</v>
          </cell>
          <cell r="T284">
            <v>0</v>
          </cell>
          <cell r="V284">
            <v>0</v>
          </cell>
          <cell r="W284">
            <v>0</v>
          </cell>
          <cell r="X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0</v>
          </cell>
          <cell r="S285">
            <v>0</v>
          </cell>
          <cell r="T285">
            <v>0</v>
          </cell>
          <cell r="V285">
            <v>0</v>
          </cell>
          <cell r="W285">
            <v>0</v>
          </cell>
          <cell r="X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0</v>
          </cell>
          <cell r="S286">
            <v>0</v>
          </cell>
          <cell r="T286">
            <v>0</v>
          </cell>
          <cell r="V286">
            <v>0</v>
          </cell>
          <cell r="W286">
            <v>0</v>
          </cell>
          <cell r="X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R287">
            <v>0</v>
          </cell>
          <cell r="S287">
            <v>0</v>
          </cell>
          <cell r="T287">
            <v>0</v>
          </cell>
          <cell r="V287">
            <v>0</v>
          </cell>
          <cell r="W287">
            <v>0</v>
          </cell>
          <cell r="X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R288">
            <v>0</v>
          </cell>
          <cell r="S288">
            <v>0</v>
          </cell>
          <cell r="T288">
            <v>0</v>
          </cell>
          <cell r="V288">
            <v>0</v>
          </cell>
          <cell r="W288">
            <v>0</v>
          </cell>
          <cell r="X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>
            <v>0</v>
          </cell>
          <cell r="R289">
            <v>0</v>
          </cell>
          <cell r="S289">
            <v>0</v>
          </cell>
          <cell r="T289">
            <v>0</v>
          </cell>
          <cell r="V289">
            <v>0</v>
          </cell>
          <cell r="W289">
            <v>0</v>
          </cell>
          <cell r="X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  <cell r="O290">
            <v>0</v>
          </cell>
          <cell r="P290">
            <v>0</v>
          </cell>
          <cell r="R290">
            <v>0</v>
          </cell>
          <cell r="S290">
            <v>0</v>
          </cell>
          <cell r="T290">
            <v>0</v>
          </cell>
          <cell r="V290">
            <v>0</v>
          </cell>
          <cell r="W290">
            <v>0</v>
          </cell>
          <cell r="X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>
            <v>0</v>
          </cell>
          <cell r="R291">
            <v>0</v>
          </cell>
          <cell r="S291">
            <v>0</v>
          </cell>
          <cell r="T291">
            <v>0</v>
          </cell>
          <cell r="V291">
            <v>0</v>
          </cell>
          <cell r="W291">
            <v>0</v>
          </cell>
          <cell r="X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R293">
            <v>0</v>
          </cell>
          <cell r="S293">
            <v>0</v>
          </cell>
          <cell r="T293">
            <v>0</v>
          </cell>
          <cell r="V293">
            <v>0</v>
          </cell>
          <cell r="W293">
            <v>0</v>
          </cell>
          <cell r="X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0</v>
          </cell>
          <cell r="X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V295">
            <v>0</v>
          </cell>
          <cell r="W295">
            <v>0</v>
          </cell>
          <cell r="X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R296">
            <v>0</v>
          </cell>
          <cell r="S296">
            <v>0</v>
          </cell>
          <cell r="T296">
            <v>0</v>
          </cell>
          <cell r="V296">
            <v>0</v>
          </cell>
          <cell r="W296">
            <v>0</v>
          </cell>
          <cell r="X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R297">
            <v>0</v>
          </cell>
          <cell r="S297">
            <v>0</v>
          </cell>
          <cell r="T297">
            <v>0</v>
          </cell>
          <cell r="V297">
            <v>0</v>
          </cell>
          <cell r="W297">
            <v>0</v>
          </cell>
          <cell r="X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0</v>
          </cell>
          <cell r="X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  <cell r="O299">
            <v>0</v>
          </cell>
          <cell r="P299">
            <v>0</v>
          </cell>
          <cell r="R299">
            <v>0</v>
          </cell>
          <cell r="S299">
            <v>0</v>
          </cell>
          <cell r="T299">
            <v>0</v>
          </cell>
          <cell r="V299">
            <v>0</v>
          </cell>
          <cell r="W299">
            <v>0</v>
          </cell>
          <cell r="X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>
            <v>0</v>
          </cell>
          <cell r="R300">
            <v>0</v>
          </cell>
          <cell r="S300">
            <v>0</v>
          </cell>
          <cell r="T300">
            <v>0</v>
          </cell>
          <cell r="V300">
            <v>0</v>
          </cell>
          <cell r="W300">
            <v>0</v>
          </cell>
          <cell r="X300">
            <v>0</v>
          </cell>
        </row>
        <row r="301">
          <cell r="A301" t="str">
            <v>MISC</v>
          </cell>
          <cell r="B301" t="str">
            <v>Misc work</v>
          </cell>
          <cell r="C301" t="str">
            <v>LS</v>
          </cell>
          <cell r="D301">
            <v>1</v>
          </cell>
          <cell r="E301">
            <v>80000</v>
          </cell>
          <cell r="F301">
            <v>80000</v>
          </cell>
          <cell r="G301">
            <v>20000</v>
          </cell>
          <cell r="H301">
            <v>20000</v>
          </cell>
          <cell r="I301">
            <v>20000</v>
          </cell>
          <cell r="J301">
            <v>20000</v>
          </cell>
          <cell r="K301">
            <v>20000</v>
          </cell>
          <cell r="L301">
            <v>20000</v>
          </cell>
          <cell r="M301">
            <v>20000</v>
          </cell>
          <cell r="N301">
            <v>20000</v>
          </cell>
          <cell r="O301">
            <v>20000</v>
          </cell>
          <cell r="P301">
            <v>20000</v>
          </cell>
          <cell r="Q301">
            <v>20000</v>
          </cell>
          <cell r="R301">
            <v>20000</v>
          </cell>
          <cell r="S301">
            <v>20000</v>
          </cell>
          <cell r="T301">
            <v>20000</v>
          </cell>
          <cell r="U301">
            <v>20000</v>
          </cell>
          <cell r="V301">
            <v>20000</v>
          </cell>
          <cell r="W301">
            <v>80000</v>
          </cell>
          <cell r="X301">
            <v>80000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R302">
            <v>0</v>
          </cell>
          <cell r="S302">
            <v>0</v>
          </cell>
          <cell r="T302">
            <v>0</v>
          </cell>
          <cell r="V302">
            <v>0</v>
          </cell>
          <cell r="W302">
            <v>0</v>
          </cell>
          <cell r="X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R303">
            <v>0</v>
          </cell>
          <cell r="S303">
            <v>0</v>
          </cell>
          <cell r="T303">
            <v>0</v>
          </cell>
          <cell r="V303">
            <v>0</v>
          </cell>
          <cell r="W303">
            <v>0</v>
          </cell>
          <cell r="X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0</v>
          </cell>
          <cell r="X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V305">
            <v>0</v>
          </cell>
          <cell r="W305">
            <v>0</v>
          </cell>
          <cell r="X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J306">
            <v>0</v>
          </cell>
          <cell r="K306">
            <v>0</v>
          </cell>
          <cell r="L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0</v>
          </cell>
          <cell r="X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J307">
            <v>0</v>
          </cell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>
            <v>0</v>
          </cell>
          <cell r="R307">
            <v>0</v>
          </cell>
          <cell r="S307">
            <v>0</v>
          </cell>
          <cell r="T307">
            <v>0</v>
          </cell>
          <cell r="V307">
            <v>0</v>
          </cell>
          <cell r="W307">
            <v>0</v>
          </cell>
          <cell r="X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  <cell r="O310">
            <v>0</v>
          </cell>
          <cell r="P310">
            <v>0</v>
          </cell>
          <cell r="R310">
            <v>0</v>
          </cell>
          <cell r="S310">
            <v>0</v>
          </cell>
          <cell r="T310">
            <v>0</v>
          </cell>
          <cell r="V310">
            <v>0</v>
          </cell>
          <cell r="W310">
            <v>0</v>
          </cell>
          <cell r="X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0</v>
          </cell>
          <cell r="W311">
            <v>0</v>
          </cell>
          <cell r="X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0</v>
          </cell>
          <cell r="W312">
            <v>0</v>
          </cell>
          <cell r="X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  <cell r="W313">
            <v>0</v>
          </cell>
          <cell r="X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V314">
            <v>0</v>
          </cell>
          <cell r="W314">
            <v>0</v>
          </cell>
          <cell r="X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V315">
            <v>0</v>
          </cell>
          <cell r="W315">
            <v>0</v>
          </cell>
          <cell r="X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V316">
            <v>0</v>
          </cell>
          <cell r="W316">
            <v>0</v>
          </cell>
          <cell r="X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>
            <v>0</v>
          </cell>
          <cell r="R317">
            <v>0</v>
          </cell>
          <cell r="S317">
            <v>0</v>
          </cell>
          <cell r="T317">
            <v>0</v>
          </cell>
          <cell r="V317">
            <v>0</v>
          </cell>
          <cell r="W317">
            <v>0</v>
          </cell>
          <cell r="X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R318">
            <v>0</v>
          </cell>
          <cell r="S318">
            <v>0</v>
          </cell>
          <cell r="T318">
            <v>0</v>
          </cell>
          <cell r="V318">
            <v>0</v>
          </cell>
          <cell r="W318">
            <v>0</v>
          </cell>
          <cell r="X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>
            <v>0</v>
          </cell>
          <cell r="R319">
            <v>0</v>
          </cell>
          <cell r="S319">
            <v>0</v>
          </cell>
          <cell r="T319">
            <v>0</v>
          </cell>
          <cell r="V319">
            <v>0</v>
          </cell>
          <cell r="W319">
            <v>0</v>
          </cell>
          <cell r="X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  <cell r="O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V320">
            <v>0</v>
          </cell>
          <cell r="W320">
            <v>0</v>
          </cell>
          <cell r="X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V321">
            <v>0</v>
          </cell>
          <cell r="W321">
            <v>0</v>
          </cell>
          <cell r="X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V322">
            <v>0</v>
          </cell>
          <cell r="W322">
            <v>0</v>
          </cell>
          <cell r="X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R323">
            <v>0</v>
          </cell>
          <cell r="S323">
            <v>0</v>
          </cell>
          <cell r="T323">
            <v>0</v>
          </cell>
          <cell r="V323">
            <v>0</v>
          </cell>
          <cell r="W323">
            <v>0</v>
          </cell>
          <cell r="X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0</v>
          </cell>
          <cell r="W324">
            <v>0</v>
          </cell>
          <cell r="X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0</v>
          </cell>
          <cell r="W325">
            <v>0</v>
          </cell>
          <cell r="X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0</v>
          </cell>
          <cell r="W326">
            <v>0</v>
          </cell>
          <cell r="X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0</v>
          </cell>
          <cell r="W327">
            <v>0</v>
          </cell>
          <cell r="X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0</v>
          </cell>
          <cell r="W328">
            <v>0</v>
          </cell>
          <cell r="X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J329">
            <v>0</v>
          </cell>
          <cell r="K329">
            <v>0</v>
          </cell>
          <cell r="L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0</v>
          </cell>
          <cell r="W329">
            <v>0</v>
          </cell>
          <cell r="X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J330">
            <v>0</v>
          </cell>
          <cell r="K330">
            <v>0</v>
          </cell>
          <cell r="L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0</v>
          </cell>
          <cell r="W330">
            <v>0</v>
          </cell>
          <cell r="X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J331">
            <v>0</v>
          </cell>
          <cell r="K331">
            <v>0</v>
          </cell>
          <cell r="L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0</v>
          </cell>
          <cell r="W331">
            <v>0</v>
          </cell>
          <cell r="X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R332">
            <v>0</v>
          </cell>
          <cell r="S332">
            <v>0</v>
          </cell>
          <cell r="T332">
            <v>0</v>
          </cell>
          <cell r="V332">
            <v>0</v>
          </cell>
          <cell r="W332">
            <v>0</v>
          </cell>
          <cell r="X332">
            <v>0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R333">
            <v>0</v>
          </cell>
          <cell r="S333">
            <v>0</v>
          </cell>
          <cell r="T333">
            <v>0</v>
          </cell>
          <cell r="V333">
            <v>0</v>
          </cell>
          <cell r="W333">
            <v>0</v>
          </cell>
          <cell r="X333">
            <v>0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R334">
            <v>0</v>
          </cell>
          <cell r="S334">
            <v>0</v>
          </cell>
          <cell r="T334">
            <v>0</v>
          </cell>
          <cell r="V334">
            <v>0</v>
          </cell>
          <cell r="W334">
            <v>0</v>
          </cell>
          <cell r="X334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>
            <v>0</v>
          </cell>
          <cell r="R335">
            <v>0</v>
          </cell>
          <cell r="S335">
            <v>0</v>
          </cell>
          <cell r="T335">
            <v>0</v>
          </cell>
          <cell r="V335">
            <v>0</v>
          </cell>
          <cell r="W335">
            <v>0</v>
          </cell>
          <cell r="X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J336">
            <v>0</v>
          </cell>
          <cell r="K336">
            <v>0</v>
          </cell>
          <cell r="L336">
            <v>0</v>
          </cell>
          <cell r="N336">
            <v>0</v>
          </cell>
          <cell r="O336">
            <v>0</v>
          </cell>
          <cell r="P336">
            <v>0</v>
          </cell>
          <cell r="R336">
            <v>0</v>
          </cell>
          <cell r="S336">
            <v>0</v>
          </cell>
          <cell r="T336">
            <v>0</v>
          </cell>
          <cell r="V336">
            <v>0</v>
          </cell>
          <cell r="W336">
            <v>0</v>
          </cell>
          <cell r="X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R337">
            <v>0</v>
          </cell>
          <cell r="S337">
            <v>0</v>
          </cell>
          <cell r="T337">
            <v>0</v>
          </cell>
          <cell r="V337">
            <v>0</v>
          </cell>
          <cell r="W337">
            <v>0</v>
          </cell>
          <cell r="X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R338">
            <v>0</v>
          </cell>
          <cell r="S338">
            <v>0</v>
          </cell>
          <cell r="T338">
            <v>0</v>
          </cell>
          <cell r="V338">
            <v>0</v>
          </cell>
          <cell r="W338">
            <v>0</v>
          </cell>
          <cell r="X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J339">
            <v>0</v>
          </cell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0</v>
          </cell>
          <cell r="W339">
            <v>0</v>
          </cell>
          <cell r="X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J340">
            <v>0</v>
          </cell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0</v>
          </cell>
          <cell r="W340">
            <v>0</v>
          </cell>
          <cell r="X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0</v>
          </cell>
          <cell r="W341">
            <v>0</v>
          </cell>
          <cell r="X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0</v>
          </cell>
          <cell r="W342">
            <v>0</v>
          </cell>
          <cell r="X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0</v>
          </cell>
          <cell r="W343">
            <v>0</v>
          </cell>
          <cell r="X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0</v>
          </cell>
          <cell r="W344">
            <v>0</v>
          </cell>
          <cell r="X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0</v>
          </cell>
          <cell r="W345">
            <v>0</v>
          </cell>
          <cell r="X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0</v>
          </cell>
          <cell r="W346">
            <v>0</v>
          </cell>
          <cell r="X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0</v>
          </cell>
          <cell r="W347">
            <v>0</v>
          </cell>
          <cell r="X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0</v>
          </cell>
          <cell r="W348">
            <v>0</v>
          </cell>
          <cell r="X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0</v>
          </cell>
          <cell r="W349">
            <v>0</v>
          </cell>
          <cell r="X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0</v>
          </cell>
          <cell r="S350">
            <v>0</v>
          </cell>
          <cell r="T350">
            <v>0</v>
          </cell>
          <cell r="V350">
            <v>0</v>
          </cell>
          <cell r="W350">
            <v>0</v>
          </cell>
          <cell r="X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0</v>
          </cell>
          <cell r="S351">
            <v>0</v>
          </cell>
          <cell r="T351">
            <v>0</v>
          </cell>
          <cell r="V351">
            <v>0</v>
          </cell>
          <cell r="W351">
            <v>0</v>
          </cell>
          <cell r="X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R352">
            <v>0</v>
          </cell>
          <cell r="S352">
            <v>0</v>
          </cell>
          <cell r="T352">
            <v>0</v>
          </cell>
          <cell r="V352">
            <v>0</v>
          </cell>
          <cell r="W352">
            <v>0</v>
          </cell>
          <cell r="X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0</v>
          </cell>
          <cell r="W353">
            <v>0</v>
          </cell>
          <cell r="X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0</v>
          </cell>
          <cell r="W354">
            <v>0</v>
          </cell>
          <cell r="X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0</v>
          </cell>
          <cell r="W355">
            <v>0</v>
          </cell>
          <cell r="X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R356">
            <v>0</v>
          </cell>
          <cell r="S356">
            <v>0</v>
          </cell>
          <cell r="T356">
            <v>0</v>
          </cell>
          <cell r="V356">
            <v>0</v>
          </cell>
          <cell r="W356">
            <v>0</v>
          </cell>
          <cell r="X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R357">
            <v>0</v>
          </cell>
          <cell r="S357">
            <v>0</v>
          </cell>
          <cell r="T357">
            <v>0</v>
          </cell>
          <cell r="V357">
            <v>0</v>
          </cell>
          <cell r="W357">
            <v>0</v>
          </cell>
          <cell r="X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0</v>
          </cell>
          <cell r="W358">
            <v>0</v>
          </cell>
          <cell r="X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0</v>
          </cell>
          <cell r="W359">
            <v>0</v>
          </cell>
          <cell r="X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0</v>
          </cell>
          <cell r="W360">
            <v>0</v>
          </cell>
          <cell r="X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J361">
            <v>0</v>
          </cell>
          <cell r="K361">
            <v>0</v>
          </cell>
          <cell r="L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0</v>
          </cell>
          <cell r="W361">
            <v>0</v>
          </cell>
          <cell r="X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0</v>
          </cell>
          <cell r="W362">
            <v>0</v>
          </cell>
          <cell r="X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0</v>
          </cell>
          <cell r="W363">
            <v>0</v>
          </cell>
          <cell r="X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0</v>
          </cell>
          <cell r="W364">
            <v>0</v>
          </cell>
          <cell r="X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0</v>
          </cell>
          <cell r="W365">
            <v>0</v>
          </cell>
          <cell r="X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0</v>
          </cell>
          <cell r="W366">
            <v>0</v>
          </cell>
          <cell r="X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0</v>
          </cell>
          <cell r="W367">
            <v>0</v>
          </cell>
          <cell r="X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0</v>
          </cell>
          <cell r="W368">
            <v>0</v>
          </cell>
          <cell r="X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0</v>
          </cell>
          <cell r="W369">
            <v>0</v>
          </cell>
          <cell r="X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0</v>
          </cell>
          <cell r="W370">
            <v>0</v>
          </cell>
          <cell r="X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0</v>
          </cell>
          <cell r="W371">
            <v>0</v>
          </cell>
          <cell r="X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0</v>
          </cell>
          <cell r="W372">
            <v>0</v>
          </cell>
          <cell r="X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0</v>
          </cell>
          <cell r="W373">
            <v>0</v>
          </cell>
          <cell r="X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0</v>
          </cell>
          <cell r="W374">
            <v>0</v>
          </cell>
          <cell r="X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0</v>
          </cell>
          <cell r="W375">
            <v>0</v>
          </cell>
          <cell r="X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0</v>
          </cell>
          <cell r="W376">
            <v>0</v>
          </cell>
          <cell r="X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0</v>
          </cell>
          <cell r="W377">
            <v>0</v>
          </cell>
          <cell r="X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0</v>
          </cell>
          <cell r="W378">
            <v>0</v>
          </cell>
          <cell r="X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0</v>
          </cell>
          <cell r="W379">
            <v>0</v>
          </cell>
          <cell r="X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0</v>
          </cell>
          <cell r="W380">
            <v>0</v>
          </cell>
          <cell r="X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0</v>
          </cell>
          <cell r="W381">
            <v>0</v>
          </cell>
          <cell r="X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0</v>
          </cell>
          <cell r="W382">
            <v>0</v>
          </cell>
          <cell r="X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0</v>
          </cell>
          <cell r="W383">
            <v>0</v>
          </cell>
          <cell r="X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>
            <v>0</v>
          </cell>
          <cell r="R384">
            <v>0</v>
          </cell>
          <cell r="S384">
            <v>0</v>
          </cell>
          <cell r="T384">
            <v>0</v>
          </cell>
          <cell r="V384">
            <v>0</v>
          </cell>
          <cell r="W384">
            <v>0</v>
          </cell>
          <cell r="X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R385">
            <v>0</v>
          </cell>
          <cell r="S385">
            <v>0</v>
          </cell>
          <cell r="T385">
            <v>0</v>
          </cell>
          <cell r="V385">
            <v>0</v>
          </cell>
          <cell r="W385">
            <v>0</v>
          </cell>
          <cell r="X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R386">
            <v>0</v>
          </cell>
          <cell r="S386">
            <v>0</v>
          </cell>
          <cell r="T386">
            <v>0</v>
          </cell>
          <cell r="V386">
            <v>0</v>
          </cell>
          <cell r="W386">
            <v>0</v>
          </cell>
          <cell r="X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  <cell r="O387">
            <v>0</v>
          </cell>
          <cell r="P387">
            <v>0</v>
          </cell>
          <cell r="R387">
            <v>0</v>
          </cell>
          <cell r="S387">
            <v>0</v>
          </cell>
          <cell r="T387">
            <v>0</v>
          </cell>
          <cell r="V387">
            <v>0</v>
          </cell>
          <cell r="W387">
            <v>0</v>
          </cell>
          <cell r="X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  <cell r="O388">
            <v>0</v>
          </cell>
          <cell r="P388">
            <v>0</v>
          </cell>
          <cell r="R388">
            <v>0</v>
          </cell>
          <cell r="S388">
            <v>0</v>
          </cell>
          <cell r="T388">
            <v>0</v>
          </cell>
          <cell r="V388">
            <v>0</v>
          </cell>
          <cell r="W388">
            <v>0</v>
          </cell>
          <cell r="X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0</v>
          </cell>
          <cell r="W389">
            <v>0</v>
          </cell>
          <cell r="X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0</v>
          </cell>
          <cell r="W390">
            <v>0</v>
          </cell>
          <cell r="X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>
            <v>0</v>
          </cell>
          <cell r="R391">
            <v>0</v>
          </cell>
          <cell r="S391">
            <v>0</v>
          </cell>
          <cell r="T391">
            <v>0</v>
          </cell>
          <cell r="V391">
            <v>0</v>
          </cell>
          <cell r="W391">
            <v>0</v>
          </cell>
          <cell r="X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0</v>
          </cell>
          <cell r="W392">
            <v>0</v>
          </cell>
          <cell r="X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0</v>
          </cell>
          <cell r="W393">
            <v>0</v>
          </cell>
          <cell r="X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0</v>
          </cell>
          <cell r="W394">
            <v>0</v>
          </cell>
          <cell r="X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R395">
            <v>0</v>
          </cell>
          <cell r="S395">
            <v>0</v>
          </cell>
          <cell r="T395">
            <v>0</v>
          </cell>
          <cell r="V395">
            <v>0</v>
          </cell>
          <cell r="W395">
            <v>0</v>
          </cell>
          <cell r="X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  <cell r="O396">
            <v>0</v>
          </cell>
          <cell r="P396">
            <v>0</v>
          </cell>
          <cell r="R396">
            <v>0</v>
          </cell>
          <cell r="S396">
            <v>0</v>
          </cell>
          <cell r="T396">
            <v>0</v>
          </cell>
          <cell r="V396">
            <v>0</v>
          </cell>
          <cell r="W396">
            <v>0</v>
          </cell>
          <cell r="X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0</v>
          </cell>
          <cell r="W397">
            <v>0</v>
          </cell>
          <cell r="X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0</v>
          </cell>
          <cell r="W398">
            <v>0</v>
          </cell>
          <cell r="X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  <cell r="O399">
            <v>0</v>
          </cell>
          <cell r="P399">
            <v>0</v>
          </cell>
          <cell r="R399">
            <v>0</v>
          </cell>
          <cell r="S399">
            <v>0</v>
          </cell>
          <cell r="T399">
            <v>0</v>
          </cell>
          <cell r="V399">
            <v>0</v>
          </cell>
          <cell r="W399">
            <v>0</v>
          </cell>
          <cell r="X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0</v>
          </cell>
          <cell r="W400">
            <v>0</v>
          </cell>
          <cell r="X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0</v>
          </cell>
          <cell r="W401">
            <v>0</v>
          </cell>
          <cell r="X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0</v>
          </cell>
          <cell r="W402">
            <v>0</v>
          </cell>
          <cell r="X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0</v>
          </cell>
          <cell r="W403">
            <v>0</v>
          </cell>
          <cell r="X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R404">
            <v>0</v>
          </cell>
          <cell r="S404">
            <v>0</v>
          </cell>
          <cell r="T404">
            <v>0</v>
          </cell>
          <cell r="V404">
            <v>0</v>
          </cell>
          <cell r="W404">
            <v>0</v>
          </cell>
          <cell r="X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0</v>
          </cell>
          <cell r="S405">
            <v>0</v>
          </cell>
          <cell r="T405">
            <v>0</v>
          </cell>
          <cell r="V405">
            <v>0</v>
          </cell>
          <cell r="W405">
            <v>0</v>
          </cell>
          <cell r="X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R406">
            <v>0</v>
          </cell>
          <cell r="S406">
            <v>0</v>
          </cell>
          <cell r="T406">
            <v>0</v>
          </cell>
          <cell r="V406">
            <v>0</v>
          </cell>
          <cell r="W406">
            <v>0</v>
          </cell>
          <cell r="X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R407">
            <v>0</v>
          </cell>
          <cell r="S407">
            <v>0</v>
          </cell>
          <cell r="T407">
            <v>0</v>
          </cell>
          <cell r="V407">
            <v>0</v>
          </cell>
          <cell r="W407">
            <v>0</v>
          </cell>
          <cell r="X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R408">
            <v>0</v>
          </cell>
          <cell r="S408">
            <v>0</v>
          </cell>
          <cell r="T408">
            <v>0</v>
          </cell>
          <cell r="V408">
            <v>0</v>
          </cell>
          <cell r="W408">
            <v>0</v>
          </cell>
          <cell r="X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0</v>
          </cell>
          <cell r="W409">
            <v>0</v>
          </cell>
          <cell r="X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R410">
            <v>0</v>
          </cell>
          <cell r="S410">
            <v>0</v>
          </cell>
          <cell r="T410">
            <v>0</v>
          </cell>
          <cell r="V410">
            <v>0</v>
          </cell>
          <cell r="W410">
            <v>0</v>
          </cell>
          <cell r="X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R411">
            <v>0</v>
          </cell>
          <cell r="S411">
            <v>0</v>
          </cell>
          <cell r="T411">
            <v>0</v>
          </cell>
          <cell r="V411">
            <v>0</v>
          </cell>
          <cell r="W411">
            <v>0</v>
          </cell>
          <cell r="X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  <cell r="O412">
            <v>0</v>
          </cell>
          <cell r="P412">
            <v>0</v>
          </cell>
          <cell r="R412">
            <v>0</v>
          </cell>
          <cell r="S412">
            <v>0</v>
          </cell>
          <cell r="T412">
            <v>0</v>
          </cell>
          <cell r="V412">
            <v>0</v>
          </cell>
          <cell r="W412">
            <v>0</v>
          </cell>
          <cell r="X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R413">
            <v>0</v>
          </cell>
          <cell r="S413">
            <v>0</v>
          </cell>
          <cell r="T413">
            <v>0</v>
          </cell>
          <cell r="V413">
            <v>0</v>
          </cell>
          <cell r="W413">
            <v>0</v>
          </cell>
          <cell r="X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0</v>
          </cell>
          <cell r="W414">
            <v>0</v>
          </cell>
          <cell r="X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R415">
            <v>0</v>
          </cell>
          <cell r="S415">
            <v>0</v>
          </cell>
          <cell r="T415">
            <v>0</v>
          </cell>
          <cell r="V415">
            <v>0</v>
          </cell>
          <cell r="W415">
            <v>0</v>
          </cell>
          <cell r="X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0</v>
          </cell>
          <cell r="W416">
            <v>0</v>
          </cell>
          <cell r="X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R417">
            <v>0</v>
          </cell>
          <cell r="S417">
            <v>0</v>
          </cell>
          <cell r="T417">
            <v>0</v>
          </cell>
          <cell r="V417">
            <v>0</v>
          </cell>
          <cell r="W417">
            <v>0</v>
          </cell>
          <cell r="X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R418">
            <v>0</v>
          </cell>
          <cell r="S418">
            <v>0</v>
          </cell>
          <cell r="T418">
            <v>0</v>
          </cell>
          <cell r="V418">
            <v>0</v>
          </cell>
          <cell r="W418">
            <v>0</v>
          </cell>
          <cell r="X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R419">
            <v>0</v>
          </cell>
          <cell r="S419">
            <v>0</v>
          </cell>
          <cell r="T419">
            <v>0</v>
          </cell>
          <cell r="V419">
            <v>0</v>
          </cell>
          <cell r="W419">
            <v>0</v>
          </cell>
          <cell r="X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J420">
            <v>0</v>
          </cell>
          <cell r="K420">
            <v>0</v>
          </cell>
          <cell r="L420">
            <v>0</v>
          </cell>
          <cell r="N420">
            <v>0</v>
          </cell>
          <cell r="O420">
            <v>0</v>
          </cell>
          <cell r="P420">
            <v>0</v>
          </cell>
          <cell r="R420">
            <v>0</v>
          </cell>
          <cell r="S420">
            <v>0</v>
          </cell>
          <cell r="T420">
            <v>0</v>
          </cell>
          <cell r="V420">
            <v>0</v>
          </cell>
          <cell r="W420">
            <v>0</v>
          </cell>
          <cell r="X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>
            <v>0</v>
          </cell>
          <cell r="R421">
            <v>0</v>
          </cell>
          <cell r="S421">
            <v>0</v>
          </cell>
          <cell r="T421">
            <v>0</v>
          </cell>
          <cell r="V421">
            <v>0</v>
          </cell>
          <cell r="W421">
            <v>0</v>
          </cell>
          <cell r="X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0</v>
          </cell>
          <cell r="W422">
            <v>0</v>
          </cell>
          <cell r="X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0</v>
          </cell>
          <cell r="W423">
            <v>0</v>
          </cell>
          <cell r="X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0</v>
          </cell>
          <cell r="W424">
            <v>0</v>
          </cell>
          <cell r="X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0</v>
          </cell>
          <cell r="W425">
            <v>0</v>
          </cell>
          <cell r="X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0</v>
          </cell>
          <cell r="W426">
            <v>0</v>
          </cell>
          <cell r="X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0</v>
          </cell>
          <cell r="W427">
            <v>0</v>
          </cell>
          <cell r="X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0</v>
          </cell>
          <cell r="W428">
            <v>0</v>
          </cell>
          <cell r="X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0</v>
          </cell>
          <cell r="W429">
            <v>0</v>
          </cell>
          <cell r="X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0</v>
          </cell>
          <cell r="W430">
            <v>0</v>
          </cell>
          <cell r="X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0</v>
          </cell>
          <cell r="W431">
            <v>0</v>
          </cell>
          <cell r="X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0</v>
          </cell>
          <cell r="W432">
            <v>0</v>
          </cell>
          <cell r="X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0</v>
          </cell>
          <cell r="W433">
            <v>0</v>
          </cell>
          <cell r="X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0</v>
          </cell>
          <cell r="W434">
            <v>0</v>
          </cell>
          <cell r="X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0</v>
          </cell>
          <cell r="W435">
            <v>0</v>
          </cell>
          <cell r="X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R436">
            <v>0</v>
          </cell>
          <cell r="S436">
            <v>0</v>
          </cell>
          <cell r="T436">
            <v>0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0</v>
          </cell>
          <cell r="S437">
            <v>0</v>
          </cell>
          <cell r="T437">
            <v>0</v>
          </cell>
          <cell r="V437">
            <v>0</v>
          </cell>
          <cell r="W437">
            <v>0</v>
          </cell>
          <cell r="X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0</v>
          </cell>
          <cell r="W438">
            <v>0</v>
          </cell>
          <cell r="X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R439">
            <v>0</v>
          </cell>
          <cell r="S439">
            <v>0</v>
          </cell>
          <cell r="T439">
            <v>0</v>
          </cell>
          <cell r="V439">
            <v>0</v>
          </cell>
          <cell r="W439">
            <v>0</v>
          </cell>
          <cell r="X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>
            <v>0</v>
          </cell>
          <cell r="R440">
            <v>0</v>
          </cell>
          <cell r="S440">
            <v>0</v>
          </cell>
          <cell r="T440">
            <v>0</v>
          </cell>
          <cell r="V440">
            <v>0</v>
          </cell>
          <cell r="W440">
            <v>0</v>
          </cell>
          <cell r="X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R441">
            <v>0</v>
          </cell>
          <cell r="S441">
            <v>0</v>
          </cell>
          <cell r="T441">
            <v>0</v>
          </cell>
          <cell r="V441">
            <v>0</v>
          </cell>
          <cell r="W441">
            <v>0</v>
          </cell>
          <cell r="X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R442">
            <v>0</v>
          </cell>
          <cell r="S442">
            <v>0</v>
          </cell>
          <cell r="T442">
            <v>0</v>
          </cell>
          <cell r="V442">
            <v>0</v>
          </cell>
          <cell r="W442">
            <v>0</v>
          </cell>
          <cell r="X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R443">
            <v>0</v>
          </cell>
          <cell r="S443">
            <v>0</v>
          </cell>
          <cell r="T443">
            <v>0</v>
          </cell>
          <cell r="V443">
            <v>0</v>
          </cell>
          <cell r="W443">
            <v>0</v>
          </cell>
          <cell r="X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0</v>
          </cell>
          <cell r="S444">
            <v>0</v>
          </cell>
          <cell r="T444">
            <v>0</v>
          </cell>
          <cell r="V444">
            <v>0</v>
          </cell>
          <cell r="W444">
            <v>0</v>
          </cell>
          <cell r="X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R445">
            <v>0</v>
          </cell>
          <cell r="S445">
            <v>0</v>
          </cell>
          <cell r="T445">
            <v>0</v>
          </cell>
          <cell r="V445">
            <v>0</v>
          </cell>
          <cell r="W445">
            <v>0</v>
          </cell>
          <cell r="X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0</v>
          </cell>
          <cell r="W446">
            <v>0</v>
          </cell>
          <cell r="X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0</v>
          </cell>
          <cell r="W447">
            <v>0</v>
          </cell>
          <cell r="X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0</v>
          </cell>
          <cell r="W448">
            <v>0</v>
          </cell>
          <cell r="X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R449">
            <v>0</v>
          </cell>
          <cell r="S449">
            <v>0</v>
          </cell>
          <cell r="T449">
            <v>0</v>
          </cell>
          <cell r="V449">
            <v>0</v>
          </cell>
          <cell r="W449">
            <v>0</v>
          </cell>
          <cell r="X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0</v>
          </cell>
          <cell r="W450">
            <v>0</v>
          </cell>
          <cell r="X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R451">
            <v>0</v>
          </cell>
          <cell r="S451">
            <v>0</v>
          </cell>
          <cell r="T451">
            <v>0</v>
          </cell>
          <cell r="V451">
            <v>0</v>
          </cell>
          <cell r="W451">
            <v>0</v>
          </cell>
          <cell r="X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R452">
            <v>0</v>
          </cell>
          <cell r="S452">
            <v>0</v>
          </cell>
          <cell r="T452">
            <v>0</v>
          </cell>
          <cell r="V452">
            <v>0</v>
          </cell>
          <cell r="W452">
            <v>0</v>
          </cell>
          <cell r="X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R453">
            <v>0</v>
          </cell>
          <cell r="S453">
            <v>0</v>
          </cell>
          <cell r="T453">
            <v>0</v>
          </cell>
          <cell r="V453">
            <v>0</v>
          </cell>
          <cell r="W453">
            <v>0</v>
          </cell>
          <cell r="X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0</v>
          </cell>
          <cell r="T454">
            <v>0</v>
          </cell>
          <cell r="V454">
            <v>0</v>
          </cell>
          <cell r="W454">
            <v>0</v>
          </cell>
          <cell r="X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R455">
            <v>0</v>
          </cell>
          <cell r="S455">
            <v>0</v>
          </cell>
          <cell r="T455">
            <v>0</v>
          </cell>
          <cell r="V455">
            <v>0</v>
          </cell>
          <cell r="W455">
            <v>0</v>
          </cell>
          <cell r="X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R456">
            <v>0</v>
          </cell>
          <cell r="S456">
            <v>0</v>
          </cell>
          <cell r="T456">
            <v>0</v>
          </cell>
          <cell r="V456">
            <v>0</v>
          </cell>
          <cell r="W456">
            <v>0</v>
          </cell>
          <cell r="X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R457">
            <v>0</v>
          </cell>
          <cell r="S457">
            <v>0</v>
          </cell>
          <cell r="T457">
            <v>0</v>
          </cell>
          <cell r="V457">
            <v>0</v>
          </cell>
          <cell r="W457">
            <v>0</v>
          </cell>
          <cell r="X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R458">
            <v>0</v>
          </cell>
          <cell r="S458">
            <v>0</v>
          </cell>
          <cell r="T458">
            <v>0</v>
          </cell>
          <cell r="V458">
            <v>0</v>
          </cell>
          <cell r="W458">
            <v>0</v>
          </cell>
          <cell r="X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  <cell r="O459">
            <v>0</v>
          </cell>
          <cell r="P459">
            <v>0</v>
          </cell>
          <cell r="R459">
            <v>0</v>
          </cell>
          <cell r="S459">
            <v>0</v>
          </cell>
          <cell r="T459">
            <v>0</v>
          </cell>
          <cell r="V459">
            <v>0</v>
          </cell>
          <cell r="W459">
            <v>0</v>
          </cell>
          <cell r="X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R460">
            <v>0</v>
          </cell>
          <cell r="S460">
            <v>0</v>
          </cell>
          <cell r="T460">
            <v>0</v>
          </cell>
          <cell r="V460">
            <v>0</v>
          </cell>
          <cell r="W460">
            <v>0</v>
          </cell>
          <cell r="X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  <cell r="O461">
            <v>0</v>
          </cell>
          <cell r="P461">
            <v>0</v>
          </cell>
          <cell r="R461">
            <v>0</v>
          </cell>
          <cell r="S461">
            <v>0</v>
          </cell>
          <cell r="T461">
            <v>0</v>
          </cell>
          <cell r="V461">
            <v>0</v>
          </cell>
          <cell r="W461">
            <v>0</v>
          </cell>
          <cell r="X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R462">
            <v>0</v>
          </cell>
          <cell r="S462">
            <v>0</v>
          </cell>
          <cell r="T462">
            <v>0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R463">
            <v>0</v>
          </cell>
          <cell r="S463">
            <v>0</v>
          </cell>
          <cell r="T463">
            <v>0</v>
          </cell>
          <cell r="V463">
            <v>0</v>
          </cell>
          <cell r="W463">
            <v>0</v>
          </cell>
          <cell r="X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  <cell r="O464">
            <v>0</v>
          </cell>
          <cell r="P464">
            <v>0</v>
          </cell>
          <cell r="R464">
            <v>0</v>
          </cell>
          <cell r="S464">
            <v>0</v>
          </cell>
          <cell r="T464">
            <v>0</v>
          </cell>
          <cell r="V464">
            <v>0</v>
          </cell>
          <cell r="W464">
            <v>0</v>
          </cell>
          <cell r="X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R465">
            <v>0</v>
          </cell>
          <cell r="S465">
            <v>0</v>
          </cell>
          <cell r="T465">
            <v>0</v>
          </cell>
          <cell r="V465">
            <v>0</v>
          </cell>
          <cell r="W465">
            <v>0</v>
          </cell>
          <cell r="X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0</v>
          </cell>
          <cell r="S466">
            <v>0</v>
          </cell>
          <cell r="T466">
            <v>0</v>
          </cell>
          <cell r="V466">
            <v>0</v>
          </cell>
          <cell r="W466">
            <v>0</v>
          </cell>
          <cell r="X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0</v>
          </cell>
          <cell r="W467">
            <v>0</v>
          </cell>
          <cell r="X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0</v>
          </cell>
          <cell r="S468">
            <v>0</v>
          </cell>
          <cell r="T468">
            <v>0</v>
          </cell>
          <cell r="V468">
            <v>0</v>
          </cell>
          <cell r="W468">
            <v>0</v>
          </cell>
          <cell r="X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0</v>
          </cell>
          <cell r="W469">
            <v>0</v>
          </cell>
          <cell r="X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>
            <v>0</v>
          </cell>
          <cell r="R470">
            <v>0</v>
          </cell>
          <cell r="S470">
            <v>0</v>
          </cell>
          <cell r="T470">
            <v>0</v>
          </cell>
          <cell r="V470">
            <v>0</v>
          </cell>
          <cell r="W470">
            <v>0</v>
          </cell>
          <cell r="X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R471">
            <v>0</v>
          </cell>
          <cell r="S471">
            <v>0</v>
          </cell>
          <cell r="T471">
            <v>0</v>
          </cell>
          <cell r="V471">
            <v>0</v>
          </cell>
          <cell r="W471">
            <v>0</v>
          </cell>
          <cell r="X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R472">
            <v>0</v>
          </cell>
          <cell r="S472">
            <v>0</v>
          </cell>
          <cell r="T472">
            <v>0</v>
          </cell>
          <cell r="V472">
            <v>0</v>
          </cell>
          <cell r="W472">
            <v>0</v>
          </cell>
          <cell r="X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R473">
            <v>0</v>
          </cell>
          <cell r="S473">
            <v>0</v>
          </cell>
          <cell r="T473">
            <v>0</v>
          </cell>
          <cell r="V473">
            <v>0</v>
          </cell>
          <cell r="W473">
            <v>0</v>
          </cell>
          <cell r="X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>
            <v>0</v>
          </cell>
          <cell r="R474">
            <v>0</v>
          </cell>
          <cell r="S474">
            <v>0</v>
          </cell>
          <cell r="T474">
            <v>0</v>
          </cell>
          <cell r="V474">
            <v>0</v>
          </cell>
          <cell r="W474">
            <v>0</v>
          </cell>
          <cell r="X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>
            <v>0</v>
          </cell>
          <cell r="R475">
            <v>0</v>
          </cell>
          <cell r="S475">
            <v>0</v>
          </cell>
          <cell r="T475">
            <v>0</v>
          </cell>
          <cell r="V475">
            <v>0</v>
          </cell>
          <cell r="W475">
            <v>0</v>
          </cell>
          <cell r="X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  <cell r="O476">
            <v>0</v>
          </cell>
          <cell r="P476">
            <v>0</v>
          </cell>
          <cell r="R476">
            <v>0</v>
          </cell>
          <cell r="S476">
            <v>0</v>
          </cell>
          <cell r="T476">
            <v>0</v>
          </cell>
          <cell r="V476">
            <v>0</v>
          </cell>
          <cell r="W476">
            <v>0</v>
          </cell>
          <cell r="X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>
            <v>0</v>
          </cell>
          <cell r="R477">
            <v>0</v>
          </cell>
          <cell r="S477">
            <v>0</v>
          </cell>
          <cell r="T477">
            <v>0</v>
          </cell>
          <cell r="V477">
            <v>0</v>
          </cell>
          <cell r="W477">
            <v>0</v>
          </cell>
          <cell r="X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0</v>
          </cell>
          <cell r="S478">
            <v>0</v>
          </cell>
          <cell r="T478">
            <v>0</v>
          </cell>
          <cell r="V478">
            <v>0</v>
          </cell>
          <cell r="W478">
            <v>0</v>
          </cell>
          <cell r="X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0</v>
          </cell>
          <cell r="W479">
            <v>0</v>
          </cell>
          <cell r="X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0</v>
          </cell>
          <cell r="W480">
            <v>0</v>
          </cell>
          <cell r="X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0</v>
          </cell>
          <cell r="W481">
            <v>0</v>
          </cell>
          <cell r="X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0</v>
          </cell>
          <cell r="W482">
            <v>0</v>
          </cell>
          <cell r="X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R483">
            <v>0</v>
          </cell>
          <cell r="S483">
            <v>0</v>
          </cell>
          <cell r="T483">
            <v>0</v>
          </cell>
          <cell r="V483">
            <v>0</v>
          </cell>
          <cell r="W483">
            <v>0</v>
          </cell>
          <cell r="X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J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0</v>
          </cell>
          <cell r="W484">
            <v>0</v>
          </cell>
          <cell r="X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0</v>
          </cell>
          <cell r="S485">
            <v>0</v>
          </cell>
          <cell r="T485">
            <v>0</v>
          </cell>
          <cell r="V485">
            <v>0</v>
          </cell>
          <cell r="W485">
            <v>0</v>
          </cell>
          <cell r="X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J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0</v>
          </cell>
          <cell r="W486">
            <v>0</v>
          </cell>
          <cell r="X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R487">
            <v>0</v>
          </cell>
          <cell r="S487">
            <v>0</v>
          </cell>
          <cell r="T487">
            <v>0</v>
          </cell>
          <cell r="V487">
            <v>0</v>
          </cell>
          <cell r="W487">
            <v>0</v>
          </cell>
          <cell r="X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>
            <v>0</v>
          </cell>
          <cell r="R489">
            <v>0</v>
          </cell>
          <cell r="S489">
            <v>0</v>
          </cell>
          <cell r="T489">
            <v>0</v>
          </cell>
          <cell r="V489">
            <v>0</v>
          </cell>
          <cell r="W489">
            <v>0</v>
          </cell>
          <cell r="X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0</v>
          </cell>
          <cell r="W490">
            <v>0</v>
          </cell>
          <cell r="X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0</v>
          </cell>
          <cell r="O491">
            <v>0</v>
          </cell>
          <cell r="P491">
            <v>0</v>
          </cell>
          <cell r="R491">
            <v>0</v>
          </cell>
          <cell r="S491">
            <v>0</v>
          </cell>
          <cell r="T491">
            <v>0</v>
          </cell>
          <cell r="V491">
            <v>0</v>
          </cell>
          <cell r="W491">
            <v>0</v>
          </cell>
          <cell r="X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R492">
            <v>0</v>
          </cell>
          <cell r="S492">
            <v>0</v>
          </cell>
          <cell r="T492">
            <v>0</v>
          </cell>
          <cell r="V492">
            <v>0</v>
          </cell>
          <cell r="W492">
            <v>0</v>
          </cell>
          <cell r="X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R493">
            <v>0</v>
          </cell>
          <cell r="S493">
            <v>0</v>
          </cell>
          <cell r="T493">
            <v>0</v>
          </cell>
          <cell r="V493">
            <v>0</v>
          </cell>
          <cell r="W493">
            <v>0</v>
          </cell>
          <cell r="X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0</v>
          </cell>
          <cell r="W494">
            <v>0</v>
          </cell>
          <cell r="X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>
            <v>0</v>
          </cell>
          <cell r="R495">
            <v>0</v>
          </cell>
          <cell r="S495">
            <v>0</v>
          </cell>
          <cell r="T495">
            <v>0</v>
          </cell>
          <cell r="V495">
            <v>0</v>
          </cell>
          <cell r="W495">
            <v>0</v>
          </cell>
          <cell r="X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0</v>
          </cell>
          <cell r="W496">
            <v>0</v>
          </cell>
          <cell r="X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0</v>
          </cell>
          <cell r="W497">
            <v>0</v>
          </cell>
          <cell r="X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0</v>
          </cell>
          <cell r="W498">
            <v>0</v>
          </cell>
          <cell r="X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0</v>
          </cell>
          <cell r="W499">
            <v>0</v>
          </cell>
          <cell r="X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0</v>
          </cell>
          <cell r="W500">
            <v>0</v>
          </cell>
          <cell r="X500">
            <v>0</v>
          </cell>
        </row>
        <row r="501">
          <cell r="A501">
            <v>0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J501">
            <v>0</v>
          </cell>
          <cell r="K501">
            <v>0</v>
          </cell>
          <cell r="L501">
            <v>0</v>
          </cell>
          <cell r="N501">
            <v>0</v>
          </cell>
          <cell r="O501">
            <v>0</v>
          </cell>
          <cell r="P501">
            <v>0</v>
          </cell>
          <cell r="R501">
            <v>0</v>
          </cell>
          <cell r="S501">
            <v>0</v>
          </cell>
          <cell r="T501">
            <v>0</v>
          </cell>
          <cell r="V501">
            <v>0</v>
          </cell>
          <cell r="W501">
            <v>0</v>
          </cell>
          <cell r="X501">
            <v>0</v>
          </cell>
        </row>
        <row r="502">
          <cell r="A502">
            <v>0</v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J502">
            <v>0</v>
          </cell>
          <cell r="K502">
            <v>0</v>
          </cell>
          <cell r="L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0</v>
          </cell>
          <cell r="W502">
            <v>0</v>
          </cell>
          <cell r="X502">
            <v>0</v>
          </cell>
        </row>
        <row r="503">
          <cell r="A503">
            <v>0</v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0</v>
          </cell>
          <cell r="W503">
            <v>0</v>
          </cell>
          <cell r="X503">
            <v>0</v>
          </cell>
        </row>
        <row r="504">
          <cell r="A504">
            <v>0</v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0</v>
          </cell>
          <cell r="W504">
            <v>0</v>
          </cell>
          <cell r="X504">
            <v>0</v>
          </cell>
        </row>
        <row r="505">
          <cell r="A505">
            <v>0</v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  <cell r="O505">
            <v>0</v>
          </cell>
          <cell r="P505">
            <v>0</v>
          </cell>
          <cell r="R505">
            <v>0</v>
          </cell>
          <cell r="S505">
            <v>0</v>
          </cell>
          <cell r="T505">
            <v>0</v>
          </cell>
          <cell r="V505">
            <v>0</v>
          </cell>
          <cell r="W505">
            <v>0</v>
          </cell>
          <cell r="X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J506">
            <v>0</v>
          </cell>
          <cell r="K506">
            <v>0</v>
          </cell>
          <cell r="L506">
            <v>0</v>
          </cell>
          <cell r="N506">
            <v>0</v>
          </cell>
          <cell r="O506">
            <v>0</v>
          </cell>
          <cell r="P506">
            <v>0</v>
          </cell>
          <cell r="R506">
            <v>0</v>
          </cell>
          <cell r="S506">
            <v>0</v>
          </cell>
          <cell r="T506">
            <v>0</v>
          </cell>
          <cell r="V506">
            <v>0</v>
          </cell>
          <cell r="W506">
            <v>0</v>
          </cell>
          <cell r="X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0</v>
          </cell>
          <cell r="W507">
            <v>0</v>
          </cell>
          <cell r="X507">
            <v>0</v>
          </cell>
        </row>
        <row r="508">
          <cell r="A508">
            <v>0</v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J508">
            <v>0</v>
          </cell>
          <cell r="K508">
            <v>0</v>
          </cell>
          <cell r="L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0</v>
          </cell>
          <cell r="W508">
            <v>0</v>
          </cell>
          <cell r="X508">
            <v>0</v>
          </cell>
        </row>
        <row r="509">
          <cell r="A509">
            <v>0</v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0</v>
          </cell>
          <cell r="W509">
            <v>0</v>
          </cell>
          <cell r="X509">
            <v>0</v>
          </cell>
        </row>
        <row r="510">
          <cell r="A510">
            <v>0</v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J510">
            <v>0</v>
          </cell>
          <cell r="K510">
            <v>0</v>
          </cell>
          <cell r="L510">
            <v>0</v>
          </cell>
          <cell r="N510">
            <v>0</v>
          </cell>
          <cell r="O510">
            <v>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0</v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0</v>
          </cell>
          <cell r="W511">
            <v>0</v>
          </cell>
          <cell r="X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0</v>
          </cell>
          <cell r="W512">
            <v>0</v>
          </cell>
          <cell r="X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0</v>
          </cell>
          <cell r="W513">
            <v>0</v>
          </cell>
          <cell r="X513">
            <v>0</v>
          </cell>
        </row>
        <row r="514">
          <cell r="A514">
            <v>0</v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J514">
            <v>0</v>
          </cell>
          <cell r="K514">
            <v>0</v>
          </cell>
          <cell r="L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0</v>
          </cell>
          <cell r="W514">
            <v>0</v>
          </cell>
          <cell r="X514">
            <v>0</v>
          </cell>
        </row>
        <row r="515">
          <cell r="A515">
            <v>0</v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</v>
          </cell>
          <cell r="W515">
            <v>0</v>
          </cell>
          <cell r="X515">
            <v>0</v>
          </cell>
        </row>
        <row r="516">
          <cell r="A516">
            <v>0</v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J516">
            <v>0</v>
          </cell>
          <cell r="K516">
            <v>0</v>
          </cell>
          <cell r="L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0</v>
          </cell>
          <cell r="W516">
            <v>0</v>
          </cell>
          <cell r="X516">
            <v>0</v>
          </cell>
        </row>
        <row r="517">
          <cell r="A517">
            <v>0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0</v>
          </cell>
          <cell r="W517">
            <v>0</v>
          </cell>
          <cell r="X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J518">
            <v>0</v>
          </cell>
          <cell r="K518">
            <v>0</v>
          </cell>
          <cell r="L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0</v>
          </cell>
          <cell r="W518">
            <v>0</v>
          </cell>
          <cell r="X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0</v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0</v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0</v>
          </cell>
          <cell r="W521">
            <v>0</v>
          </cell>
          <cell r="X521">
            <v>0</v>
          </cell>
        </row>
        <row r="522">
          <cell r="A522">
            <v>0</v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0</v>
          </cell>
          <cell r="W522">
            <v>0</v>
          </cell>
          <cell r="X522">
            <v>0</v>
          </cell>
        </row>
        <row r="523">
          <cell r="A523">
            <v>0</v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</v>
          </cell>
          <cell r="W523">
            <v>0</v>
          </cell>
          <cell r="X523">
            <v>0</v>
          </cell>
        </row>
        <row r="524">
          <cell r="A524">
            <v>0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</v>
          </cell>
          <cell r="W524">
            <v>0</v>
          </cell>
          <cell r="X524">
            <v>0</v>
          </cell>
        </row>
        <row r="525">
          <cell r="A525">
            <v>0</v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0</v>
          </cell>
          <cell r="S525">
            <v>0</v>
          </cell>
          <cell r="T525">
            <v>0</v>
          </cell>
          <cell r="V525">
            <v>0</v>
          </cell>
          <cell r="W525">
            <v>0</v>
          </cell>
          <cell r="X525">
            <v>0</v>
          </cell>
        </row>
        <row r="526">
          <cell r="A526">
            <v>0</v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0</v>
          </cell>
          <cell r="S526">
            <v>0</v>
          </cell>
          <cell r="T526">
            <v>0</v>
          </cell>
          <cell r="V526">
            <v>0</v>
          </cell>
          <cell r="W526">
            <v>0</v>
          </cell>
          <cell r="X526">
            <v>0</v>
          </cell>
        </row>
        <row r="527">
          <cell r="A527">
            <v>0</v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J527">
            <v>0</v>
          </cell>
          <cell r="K527">
            <v>0</v>
          </cell>
          <cell r="L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0</v>
          </cell>
          <cell r="S527">
            <v>0</v>
          </cell>
          <cell r="T527">
            <v>0</v>
          </cell>
          <cell r="V527">
            <v>0</v>
          </cell>
          <cell r="W527">
            <v>0</v>
          </cell>
          <cell r="X527">
            <v>0</v>
          </cell>
        </row>
        <row r="528">
          <cell r="A528">
            <v>0</v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J528">
            <v>0</v>
          </cell>
          <cell r="K528">
            <v>0</v>
          </cell>
          <cell r="L528">
            <v>0</v>
          </cell>
          <cell r="N528">
            <v>0</v>
          </cell>
          <cell r="O528">
            <v>0</v>
          </cell>
          <cell r="P528">
            <v>0</v>
          </cell>
          <cell r="R528">
            <v>0</v>
          </cell>
          <cell r="S528">
            <v>0</v>
          </cell>
          <cell r="T528">
            <v>0</v>
          </cell>
          <cell r="V528">
            <v>0</v>
          </cell>
          <cell r="W528">
            <v>0</v>
          </cell>
          <cell r="X528">
            <v>0</v>
          </cell>
        </row>
        <row r="529">
          <cell r="A529">
            <v>0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N529">
            <v>0</v>
          </cell>
          <cell r="O529">
            <v>0</v>
          </cell>
          <cell r="P529">
            <v>0</v>
          </cell>
          <cell r="R529">
            <v>0</v>
          </cell>
          <cell r="S529">
            <v>0</v>
          </cell>
          <cell r="T529">
            <v>0</v>
          </cell>
          <cell r="V529">
            <v>0</v>
          </cell>
          <cell r="W529">
            <v>0</v>
          </cell>
          <cell r="X529">
            <v>0</v>
          </cell>
        </row>
        <row r="530">
          <cell r="A530">
            <v>0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  <cell r="O530">
            <v>0</v>
          </cell>
          <cell r="P530">
            <v>0</v>
          </cell>
          <cell r="R530">
            <v>0</v>
          </cell>
          <cell r="S530">
            <v>0</v>
          </cell>
          <cell r="T530">
            <v>0</v>
          </cell>
          <cell r="V530">
            <v>0</v>
          </cell>
          <cell r="W530">
            <v>0</v>
          </cell>
          <cell r="X530">
            <v>0</v>
          </cell>
        </row>
        <row r="531">
          <cell r="A531">
            <v>0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J531">
            <v>0</v>
          </cell>
          <cell r="K531">
            <v>0</v>
          </cell>
          <cell r="L531">
            <v>0</v>
          </cell>
          <cell r="N531">
            <v>0</v>
          </cell>
          <cell r="O531">
            <v>0</v>
          </cell>
          <cell r="P531">
            <v>0</v>
          </cell>
          <cell r="R531">
            <v>0</v>
          </cell>
          <cell r="S531">
            <v>0</v>
          </cell>
          <cell r="T531">
            <v>0</v>
          </cell>
          <cell r="V531">
            <v>0</v>
          </cell>
          <cell r="W531">
            <v>0</v>
          </cell>
          <cell r="X531">
            <v>0</v>
          </cell>
        </row>
        <row r="532">
          <cell r="A532">
            <v>0</v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J532">
            <v>0</v>
          </cell>
          <cell r="K532">
            <v>0</v>
          </cell>
          <cell r="L532">
            <v>0</v>
          </cell>
          <cell r="N532">
            <v>0</v>
          </cell>
          <cell r="O532">
            <v>0</v>
          </cell>
          <cell r="P532">
            <v>0</v>
          </cell>
          <cell r="R532">
            <v>0</v>
          </cell>
          <cell r="S532">
            <v>0</v>
          </cell>
          <cell r="T532">
            <v>0</v>
          </cell>
          <cell r="V532">
            <v>0</v>
          </cell>
          <cell r="W532">
            <v>0</v>
          </cell>
          <cell r="X532">
            <v>0</v>
          </cell>
        </row>
        <row r="533">
          <cell r="A533">
            <v>0</v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J533">
            <v>0</v>
          </cell>
          <cell r="K533">
            <v>0</v>
          </cell>
          <cell r="L533">
            <v>0</v>
          </cell>
          <cell r="N533">
            <v>0</v>
          </cell>
          <cell r="O533">
            <v>0</v>
          </cell>
          <cell r="P533">
            <v>0</v>
          </cell>
          <cell r="R533">
            <v>0</v>
          </cell>
          <cell r="S533">
            <v>0</v>
          </cell>
          <cell r="T533">
            <v>0</v>
          </cell>
          <cell r="V533">
            <v>0</v>
          </cell>
          <cell r="W533">
            <v>0</v>
          </cell>
          <cell r="X533">
            <v>0</v>
          </cell>
        </row>
        <row r="534">
          <cell r="A534">
            <v>0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J534">
            <v>0</v>
          </cell>
          <cell r="K534">
            <v>0</v>
          </cell>
          <cell r="L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0</v>
          </cell>
          <cell r="W534">
            <v>0</v>
          </cell>
          <cell r="X534">
            <v>0</v>
          </cell>
        </row>
        <row r="535">
          <cell r="A535">
            <v>0</v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J535">
            <v>0</v>
          </cell>
          <cell r="K535">
            <v>0</v>
          </cell>
          <cell r="L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0</v>
          </cell>
          <cell r="W535">
            <v>0</v>
          </cell>
          <cell r="X535">
            <v>0</v>
          </cell>
        </row>
        <row r="536">
          <cell r="A536">
            <v>0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0</v>
          </cell>
          <cell r="W536">
            <v>0</v>
          </cell>
          <cell r="X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J537">
            <v>0</v>
          </cell>
          <cell r="K537">
            <v>0</v>
          </cell>
          <cell r="L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0</v>
          </cell>
          <cell r="W537">
            <v>0</v>
          </cell>
          <cell r="X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0</v>
          </cell>
          <cell r="W538">
            <v>0</v>
          </cell>
          <cell r="X538">
            <v>0</v>
          </cell>
        </row>
        <row r="539">
          <cell r="A539">
            <v>0</v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J539">
            <v>0</v>
          </cell>
          <cell r="K539">
            <v>0</v>
          </cell>
          <cell r="L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0</v>
          </cell>
          <cell r="W539">
            <v>0</v>
          </cell>
          <cell r="X539">
            <v>0</v>
          </cell>
        </row>
        <row r="540">
          <cell r="A540">
            <v>0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J540">
            <v>0</v>
          </cell>
          <cell r="K540">
            <v>0</v>
          </cell>
          <cell r="L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0</v>
          </cell>
          <cell r="W540">
            <v>0</v>
          </cell>
          <cell r="X540">
            <v>0</v>
          </cell>
        </row>
        <row r="541">
          <cell r="A541">
            <v>0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J541">
            <v>0</v>
          </cell>
          <cell r="K541">
            <v>0</v>
          </cell>
          <cell r="L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0</v>
          </cell>
          <cell r="W541">
            <v>0</v>
          </cell>
          <cell r="X541">
            <v>0</v>
          </cell>
        </row>
        <row r="542">
          <cell r="A542">
            <v>0</v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J542">
            <v>0</v>
          </cell>
          <cell r="K542">
            <v>0</v>
          </cell>
          <cell r="L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0</v>
          </cell>
          <cell r="W542">
            <v>0</v>
          </cell>
          <cell r="X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J543">
            <v>0</v>
          </cell>
          <cell r="K543">
            <v>0</v>
          </cell>
          <cell r="L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0</v>
          </cell>
          <cell r="W543">
            <v>0</v>
          </cell>
          <cell r="X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J544">
            <v>0</v>
          </cell>
          <cell r="K544">
            <v>0</v>
          </cell>
          <cell r="L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0</v>
          </cell>
          <cell r="W544">
            <v>0</v>
          </cell>
          <cell r="X544">
            <v>0</v>
          </cell>
        </row>
        <row r="545">
          <cell r="A545">
            <v>0</v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J545">
            <v>0</v>
          </cell>
          <cell r="K545">
            <v>0</v>
          </cell>
          <cell r="L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0</v>
          </cell>
          <cell r="W545">
            <v>0</v>
          </cell>
          <cell r="X545">
            <v>0</v>
          </cell>
        </row>
        <row r="546">
          <cell r="A546">
            <v>0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J546">
            <v>0</v>
          </cell>
          <cell r="K546">
            <v>0</v>
          </cell>
          <cell r="L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0</v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J547">
            <v>0</v>
          </cell>
          <cell r="K547">
            <v>0</v>
          </cell>
          <cell r="L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0</v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J548">
            <v>0</v>
          </cell>
          <cell r="K548">
            <v>0</v>
          </cell>
          <cell r="L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0</v>
          </cell>
          <cell r="S548">
            <v>0</v>
          </cell>
          <cell r="T548">
            <v>0</v>
          </cell>
          <cell r="V548">
            <v>0</v>
          </cell>
          <cell r="W548">
            <v>0</v>
          </cell>
          <cell r="X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J549">
            <v>0</v>
          </cell>
          <cell r="K549">
            <v>0</v>
          </cell>
          <cell r="L549">
            <v>0</v>
          </cell>
          <cell r="N549">
            <v>0</v>
          </cell>
          <cell r="O549">
            <v>0</v>
          </cell>
          <cell r="P549">
            <v>0</v>
          </cell>
          <cell r="R549">
            <v>0</v>
          </cell>
          <cell r="S549">
            <v>0</v>
          </cell>
          <cell r="T549">
            <v>0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J550">
            <v>0</v>
          </cell>
          <cell r="K550">
            <v>0</v>
          </cell>
          <cell r="L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0</v>
          </cell>
          <cell r="W550">
            <v>0</v>
          </cell>
          <cell r="X550">
            <v>0</v>
          </cell>
        </row>
        <row r="551">
          <cell r="A551">
            <v>0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J551">
            <v>0</v>
          </cell>
          <cell r="K551">
            <v>0</v>
          </cell>
          <cell r="L551">
            <v>0</v>
          </cell>
          <cell r="N551">
            <v>0</v>
          </cell>
          <cell r="O551">
            <v>0</v>
          </cell>
          <cell r="P551">
            <v>0</v>
          </cell>
          <cell r="R551">
            <v>0</v>
          </cell>
          <cell r="S551">
            <v>0</v>
          </cell>
          <cell r="T551">
            <v>0</v>
          </cell>
          <cell r="V551">
            <v>0</v>
          </cell>
          <cell r="W551">
            <v>0</v>
          </cell>
          <cell r="X551">
            <v>0</v>
          </cell>
        </row>
        <row r="552">
          <cell r="A552">
            <v>0</v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J552">
            <v>0</v>
          </cell>
          <cell r="K552">
            <v>0</v>
          </cell>
          <cell r="L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0</v>
          </cell>
          <cell r="W552">
            <v>0</v>
          </cell>
          <cell r="X552">
            <v>0</v>
          </cell>
        </row>
        <row r="553">
          <cell r="A553">
            <v>0</v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J553">
            <v>0</v>
          </cell>
          <cell r="K553">
            <v>0</v>
          </cell>
          <cell r="L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0</v>
          </cell>
          <cell r="W553">
            <v>0</v>
          </cell>
          <cell r="X553">
            <v>0</v>
          </cell>
        </row>
        <row r="554">
          <cell r="A554">
            <v>0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J554">
            <v>0</v>
          </cell>
          <cell r="K554">
            <v>0</v>
          </cell>
          <cell r="L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0</v>
          </cell>
          <cell r="W554">
            <v>0</v>
          </cell>
          <cell r="X554">
            <v>0</v>
          </cell>
        </row>
        <row r="555">
          <cell r="A555">
            <v>0</v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J555">
            <v>0</v>
          </cell>
          <cell r="K555">
            <v>0</v>
          </cell>
          <cell r="L555">
            <v>0</v>
          </cell>
          <cell r="N555">
            <v>0</v>
          </cell>
          <cell r="O555">
            <v>0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0</v>
          </cell>
          <cell r="W555">
            <v>0</v>
          </cell>
          <cell r="X555">
            <v>0</v>
          </cell>
        </row>
        <row r="556">
          <cell r="A556">
            <v>0</v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J556">
            <v>0</v>
          </cell>
          <cell r="K556">
            <v>0</v>
          </cell>
          <cell r="L556">
            <v>0</v>
          </cell>
          <cell r="N556">
            <v>0</v>
          </cell>
          <cell r="O556">
            <v>0</v>
          </cell>
          <cell r="P556">
            <v>0</v>
          </cell>
          <cell r="R556">
            <v>0</v>
          </cell>
          <cell r="S556">
            <v>0</v>
          </cell>
          <cell r="T556">
            <v>0</v>
          </cell>
          <cell r="V556">
            <v>0</v>
          </cell>
          <cell r="W556">
            <v>0</v>
          </cell>
          <cell r="X556">
            <v>0</v>
          </cell>
        </row>
        <row r="557">
          <cell r="A557">
            <v>0</v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J557">
            <v>0</v>
          </cell>
          <cell r="K557">
            <v>0</v>
          </cell>
          <cell r="L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0</v>
          </cell>
          <cell r="W557">
            <v>0</v>
          </cell>
          <cell r="X557">
            <v>0</v>
          </cell>
        </row>
        <row r="558">
          <cell r="A558">
            <v>0</v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J558">
            <v>0</v>
          </cell>
          <cell r="K558">
            <v>0</v>
          </cell>
          <cell r="L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0</v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J559">
            <v>0</v>
          </cell>
          <cell r="K559">
            <v>0</v>
          </cell>
          <cell r="L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0</v>
          </cell>
          <cell r="W559">
            <v>0</v>
          </cell>
          <cell r="X559">
            <v>0</v>
          </cell>
        </row>
        <row r="560">
          <cell r="A560">
            <v>0</v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J560">
            <v>0</v>
          </cell>
          <cell r="K560">
            <v>0</v>
          </cell>
          <cell r="L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0</v>
          </cell>
          <cell r="W560">
            <v>0</v>
          </cell>
          <cell r="X560">
            <v>0</v>
          </cell>
        </row>
        <row r="561">
          <cell r="A561">
            <v>0</v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J561">
            <v>0</v>
          </cell>
          <cell r="K561">
            <v>0</v>
          </cell>
          <cell r="L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0</v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J562">
            <v>0</v>
          </cell>
          <cell r="K562">
            <v>0</v>
          </cell>
          <cell r="L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0</v>
          </cell>
          <cell r="W562">
            <v>0</v>
          </cell>
          <cell r="X562">
            <v>0</v>
          </cell>
        </row>
        <row r="563">
          <cell r="A563">
            <v>0</v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J563">
            <v>0</v>
          </cell>
          <cell r="K563">
            <v>0</v>
          </cell>
          <cell r="L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0</v>
          </cell>
          <cell r="W563">
            <v>0</v>
          </cell>
          <cell r="X563">
            <v>0</v>
          </cell>
        </row>
        <row r="564">
          <cell r="A564">
            <v>0</v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J564">
            <v>0</v>
          </cell>
          <cell r="K564">
            <v>0</v>
          </cell>
          <cell r="L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0</v>
          </cell>
          <cell r="W564">
            <v>0</v>
          </cell>
          <cell r="X564">
            <v>0</v>
          </cell>
        </row>
        <row r="565">
          <cell r="A565">
            <v>0</v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J565">
            <v>0</v>
          </cell>
          <cell r="K565">
            <v>0</v>
          </cell>
          <cell r="L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0</v>
          </cell>
          <cell r="W565">
            <v>0</v>
          </cell>
          <cell r="X565">
            <v>0</v>
          </cell>
        </row>
        <row r="566">
          <cell r="A566">
            <v>0</v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J566">
            <v>0</v>
          </cell>
          <cell r="K566">
            <v>0</v>
          </cell>
          <cell r="L566">
            <v>0</v>
          </cell>
          <cell r="N566">
            <v>0</v>
          </cell>
          <cell r="O566">
            <v>0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0</v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J567">
            <v>0</v>
          </cell>
          <cell r="K567">
            <v>0</v>
          </cell>
          <cell r="L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J568">
            <v>0</v>
          </cell>
          <cell r="K568">
            <v>0</v>
          </cell>
          <cell r="L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0</v>
          </cell>
          <cell r="W568">
            <v>0</v>
          </cell>
          <cell r="X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0</v>
          </cell>
          <cell r="W569">
            <v>0</v>
          </cell>
          <cell r="X569">
            <v>0</v>
          </cell>
        </row>
        <row r="570">
          <cell r="A570">
            <v>0</v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J570">
            <v>0</v>
          </cell>
          <cell r="K570">
            <v>0</v>
          </cell>
          <cell r="L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0</v>
          </cell>
          <cell r="W570">
            <v>0</v>
          </cell>
          <cell r="X570">
            <v>0</v>
          </cell>
        </row>
        <row r="571">
          <cell r="A571">
            <v>0</v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J571">
            <v>0</v>
          </cell>
          <cell r="K571">
            <v>0</v>
          </cell>
          <cell r="L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0</v>
          </cell>
          <cell r="W571">
            <v>0</v>
          </cell>
          <cell r="X571">
            <v>0</v>
          </cell>
        </row>
        <row r="572">
          <cell r="A572">
            <v>0</v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J572">
            <v>0</v>
          </cell>
          <cell r="K572">
            <v>0</v>
          </cell>
          <cell r="L572">
            <v>0</v>
          </cell>
          <cell r="N572">
            <v>0</v>
          </cell>
          <cell r="O572">
            <v>0</v>
          </cell>
          <cell r="P572">
            <v>0</v>
          </cell>
          <cell r="R572">
            <v>0</v>
          </cell>
          <cell r="S572">
            <v>0</v>
          </cell>
          <cell r="T572">
            <v>0</v>
          </cell>
          <cell r="V572">
            <v>0</v>
          </cell>
          <cell r="W572">
            <v>0</v>
          </cell>
          <cell r="X572">
            <v>0</v>
          </cell>
        </row>
        <row r="573">
          <cell r="A573">
            <v>0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J573">
            <v>0</v>
          </cell>
          <cell r="K573">
            <v>0</v>
          </cell>
          <cell r="L573">
            <v>0</v>
          </cell>
          <cell r="N573">
            <v>0</v>
          </cell>
          <cell r="O573">
            <v>0</v>
          </cell>
          <cell r="P573">
            <v>0</v>
          </cell>
          <cell r="R573">
            <v>0</v>
          </cell>
          <cell r="S573">
            <v>0</v>
          </cell>
          <cell r="T573">
            <v>0</v>
          </cell>
          <cell r="V573">
            <v>0</v>
          </cell>
          <cell r="W573">
            <v>0</v>
          </cell>
          <cell r="X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J574">
            <v>0</v>
          </cell>
          <cell r="K574">
            <v>0</v>
          </cell>
          <cell r="L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0</v>
          </cell>
          <cell r="W574">
            <v>0</v>
          </cell>
          <cell r="X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J575">
            <v>0</v>
          </cell>
          <cell r="K575">
            <v>0</v>
          </cell>
          <cell r="L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0</v>
          </cell>
          <cell r="W575">
            <v>0</v>
          </cell>
          <cell r="X575">
            <v>0</v>
          </cell>
        </row>
        <row r="576">
          <cell r="A576">
            <v>0</v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J576">
            <v>0</v>
          </cell>
          <cell r="K576">
            <v>0</v>
          </cell>
          <cell r="L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0</v>
          </cell>
          <cell r="W576">
            <v>0</v>
          </cell>
          <cell r="X576">
            <v>0</v>
          </cell>
        </row>
        <row r="577">
          <cell r="A577">
            <v>0</v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0</v>
          </cell>
          <cell r="W577">
            <v>0</v>
          </cell>
          <cell r="X577">
            <v>0</v>
          </cell>
        </row>
        <row r="578">
          <cell r="A578">
            <v>0</v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J578">
            <v>0</v>
          </cell>
          <cell r="K578">
            <v>0</v>
          </cell>
          <cell r="L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0</v>
          </cell>
          <cell r="W578">
            <v>0</v>
          </cell>
          <cell r="X578">
            <v>0</v>
          </cell>
        </row>
        <row r="579">
          <cell r="A579">
            <v>0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J579">
            <v>0</v>
          </cell>
          <cell r="K579">
            <v>0</v>
          </cell>
          <cell r="L579">
            <v>0</v>
          </cell>
          <cell r="N579">
            <v>0</v>
          </cell>
          <cell r="O579">
            <v>0</v>
          </cell>
          <cell r="P579">
            <v>0</v>
          </cell>
          <cell r="R579">
            <v>0</v>
          </cell>
          <cell r="S579">
            <v>0</v>
          </cell>
          <cell r="T579">
            <v>0</v>
          </cell>
          <cell r="V579">
            <v>0</v>
          </cell>
          <cell r="W579">
            <v>0</v>
          </cell>
          <cell r="X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J580">
            <v>0</v>
          </cell>
          <cell r="K580">
            <v>0</v>
          </cell>
          <cell r="L580">
            <v>0</v>
          </cell>
          <cell r="N580">
            <v>0</v>
          </cell>
          <cell r="O580">
            <v>0</v>
          </cell>
          <cell r="P580">
            <v>0</v>
          </cell>
          <cell r="R580">
            <v>0</v>
          </cell>
          <cell r="S580">
            <v>0</v>
          </cell>
          <cell r="T580">
            <v>0</v>
          </cell>
          <cell r="V580">
            <v>0</v>
          </cell>
          <cell r="W580">
            <v>0</v>
          </cell>
          <cell r="X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J581">
            <v>0</v>
          </cell>
          <cell r="K581">
            <v>0</v>
          </cell>
          <cell r="L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0</v>
          </cell>
          <cell r="W581">
            <v>0</v>
          </cell>
          <cell r="X581">
            <v>0</v>
          </cell>
        </row>
        <row r="582">
          <cell r="A582">
            <v>0</v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J582">
            <v>0</v>
          </cell>
          <cell r="K582">
            <v>0</v>
          </cell>
          <cell r="L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0</v>
          </cell>
          <cell r="W582">
            <v>0</v>
          </cell>
          <cell r="X582">
            <v>0</v>
          </cell>
        </row>
        <row r="583">
          <cell r="A583">
            <v>0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J583">
            <v>0</v>
          </cell>
          <cell r="K583">
            <v>0</v>
          </cell>
          <cell r="L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0</v>
          </cell>
          <cell r="W583">
            <v>0</v>
          </cell>
          <cell r="X583">
            <v>0</v>
          </cell>
        </row>
        <row r="584">
          <cell r="A584">
            <v>0</v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J584">
            <v>0</v>
          </cell>
          <cell r="K584">
            <v>0</v>
          </cell>
          <cell r="L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0</v>
          </cell>
          <cell r="W584">
            <v>0</v>
          </cell>
          <cell r="X584">
            <v>0</v>
          </cell>
        </row>
        <row r="585">
          <cell r="A585">
            <v>0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J585">
            <v>0</v>
          </cell>
          <cell r="K585">
            <v>0</v>
          </cell>
          <cell r="L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0</v>
          </cell>
          <cell r="W585">
            <v>0</v>
          </cell>
          <cell r="X585">
            <v>0</v>
          </cell>
        </row>
        <row r="586">
          <cell r="A586">
            <v>0</v>
          </cell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J586">
            <v>0</v>
          </cell>
          <cell r="K586">
            <v>0</v>
          </cell>
          <cell r="L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0</v>
          </cell>
          <cell r="W586">
            <v>0</v>
          </cell>
          <cell r="X586">
            <v>0</v>
          </cell>
        </row>
        <row r="587">
          <cell r="A587">
            <v>0</v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J587">
            <v>0</v>
          </cell>
          <cell r="K587">
            <v>0</v>
          </cell>
          <cell r="L587">
            <v>0</v>
          </cell>
          <cell r="N587">
            <v>0</v>
          </cell>
          <cell r="O587">
            <v>0</v>
          </cell>
          <cell r="P587">
            <v>0</v>
          </cell>
          <cell r="R587">
            <v>0</v>
          </cell>
          <cell r="S587">
            <v>0</v>
          </cell>
          <cell r="T587">
            <v>0</v>
          </cell>
          <cell r="V587">
            <v>0</v>
          </cell>
          <cell r="W587">
            <v>0</v>
          </cell>
          <cell r="X587">
            <v>0</v>
          </cell>
        </row>
        <row r="588">
          <cell r="A588">
            <v>0</v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J588">
            <v>0</v>
          </cell>
          <cell r="K588">
            <v>0</v>
          </cell>
          <cell r="L588">
            <v>0</v>
          </cell>
          <cell r="N588">
            <v>0</v>
          </cell>
          <cell r="O588">
            <v>0</v>
          </cell>
          <cell r="P588">
            <v>0</v>
          </cell>
          <cell r="R588">
            <v>0</v>
          </cell>
          <cell r="S588">
            <v>0</v>
          </cell>
          <cell r="T588">
            <v>0</v>
          </cell>
          <cell r="V588">
            <v>0</v>
          </cell>
          <cell r="W588">
            <v>0</v>
          </cell>
          <cell r="X588">
            <v>0</v>
          </cell>
        </row>
        <row r="589">
          <cell r="A589">
            <v>0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J589">
            <v>0</v>
          </cell>
          <cell r="K589">
            <v>0</v>
          </cell>
          <cell r="L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0</v>
          </cell>
          <cell r="W589">
            <v>0</v>
          </cell>
          <cell r="X589">
            <v>0</v>
          </cell>
        </row>
        <row r="590">
          <cell r="A590">
            <v>0</v>
          </cell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J590">
            <v>0</v>
          </cell>
          <cell r="K590">
            <v>0</v>
          </cell>
          <cell r="L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0</v>
          </cell>
          <cell r="W590">
            <v>0</v>
          </cell>
          <cell r="X590">
            <v>0</v>
          </cell>
        </row>
        <row r="591">
          <cell r="A591">
            <v>0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J591">
            <v>0</v>
          </cell>
          <cell r="K591">
            <v>0</v>
          </cell>
          <cell r="L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0</v>
          </cell>
          <cell r="W591">
            <v>0</v>
          </cell>
          <cell r="X591">
            <v>0</v>
          </cell>
        </row>
        <row r="592">
          <cell r="A592">
            <v>0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J592">
            <v>0</v>
          </cell>
          <cell r="K592">
            <v>0</v>
          </cell>
          <cell r="L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0</v>
          </cell>
          <cell r="W592">
            <v>0</v>
          </cell>
          <cell r="X592">
            <v>0</v>
          </cell>
        </row>
        <row r="593">
          <cell r="A593">
            <v>0</v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J593">
            <v>0</v>
          </cell>
          <cell r="K593">
            <v>0</v>
          </cell>
          <cell r="L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0</v>
          </cell>
          <cell r="W593">
            <v>0</v>
          </cell>
          <cell r="X593">
            <v>0</v>
          </cell>
        </row>
        <row r="594">
          <cell r="A594">
            <v>0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J594">
            <v>0</v>
          </cell>
          <cell r="K594">
            <v>0</v>
          </cell>
          <cell r="L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0</v>
          </cell>
          <cell r="W594">
            <v>0</v>
          </cell>
          <cell r="X594">
            <v>0</v>
          </cell>
        </row>
        <row r="595">
          <cell r="A595">
            <v>0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0</v>
          </cell>
          <cell r="W595">
            <v>0</v>
          </cell>
          <cell r="X595">
            <v>0</v>
          </cell>
        </row>
        <row r="596">
          <cell r="A596">
            <v>0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J596">
            <v>0</v>
          </cell>
          <cell r="K596">
            <v>0</v>
          </cell>
          <cell r="L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0</v>
          </cell>
          <cell r="W596">
            <v>0</v>
          </cell>
          <cell r="X596">
            <v>0</v>
          </cell>
        </row>
        <row r="597">
          <cell r="A597">
            <v>0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J597">
            <v>0</v>
          </cell>
          <cell r="K597">
            <v>0</v>
          </cell>
          <cell r="L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0</v>
          </cell>
          <cell r="W597">
            <v>0</v>
          </cell>
          <cell r="X597">
            <v>0</v>
          </cell>
        </row>
        <row r="598">
          <cell r="A598">
            <v>0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J598">
            <v>0</v>
          </cell>
          <cell r="K598">
            <v>0</v>
          </cell>
          <cell r="L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0</v>
          </cell>
          <cell r="W598">
            <v>0</v>
          </cell>
          <cell r="X598">
            <v>0</v>
          </cell>
        </row>
        <row r="599">
          <cell r="B599" t="str">
            <v>TOTAL</v>
          </cell>
          <cell r="E599">
            <v>1</v>
          </cell>
          <cell r="F599">
            <v>663550</v>
          </cell>
          <cell r="H599">
            <v>201970</v>
          </cell>
          <cell r="J599">
            <v>163430</v>
          </cell>
          <cell r="L599">
            <v>201970</v>
          </cell>
          <cell r="N599">
            <v>144980</v>
          </cell>
          <cell r="P599">
            <v>201970</v>
          </cell>
          <cell r="R599">
            <v>88060</v>
          </cell>
          <cell r="T599">
            <v>57640</v>
          </cell>
          <cell r="V599">
            <v>32876.5</v>
          </cell>
          <cell r="X599">
            <v>429346.5</v>
          </cell>
        </row>
        <row r="601">
          <cell r="B601" t="str">
            <v>PREPARED</v>
          </cell>
          <cell r="X601" t="str">
            <v>SITE INCHARGE</v>
          </cell>
        </row>
      </sheetData>
      <sheetData sheetId="12" refreshError="1">
        <row r="1">
          <cell r="A1" t="str">
            <v>MONTHLY PLANNING</v>
          </cell>
        </row>
        <row r="2">
          <cell r="A2" t="str">
            <v>Doc. No. 402-D-29a(R2)</v>
          </cell>
          <cell r="X2" t="str">
            <v>Department: Construction</v>
          </cell>
        </row>
        <row r="3">
          <cell r="A3" t="str">
            <v>Reference ISO 9002:1994 Section. 4.02</v>
          </cell>
        </row>
        <row r="4">
          <cell r="A4" t="str">
            <v>Approved by Mr.</v>
          </cell>
          <cell r="F4" t="str">
            <v xml:space="preserve">         Date 22-09-96</v>
          </cell>
          <cell r="J4" t="str">
            <v xml:space="preserve">Rev. N0.    </v>
          </cell>
          <cell r="X4" t="str">
            <v xml:space="preserve">                     Page 01 of 01</v>
          </cell>
        </row>
        <row r="5">
          <cell r="A5" t="str">
            <v xml:space="preserve">          JMC Projects (India) Ltd.</v>
          </cell>
        </row>
        <row r="6">
          <cell r="B6" t="str">
            <v>Name of site: Infosys</v>
          </cell>
        </row>
        <row r="7">
          <cell r="B7" t="str">
            <v>Building :   E &amp; R</v>
          </cell>
        </row>
        <row r="8">
          <cell r="B8" t="str">
            <v>Planning for the month:         OCT'99</v>
          </cell>
        </row>
        <row r="9">
          <cell r="A9" t="str">
            <v>Sr.</v>
          </cell>
          <cell r="B9" t="str">
            <v>Activity</v>
          </cell>
          <cell r="C9" t="str">
            <v>Unit</v>
          </cell>
          <cell r="D9" t="str">
            <v>Rate</v>
          </cell>
          <cell r="E9" t="str">
            <v>Month's  target</v>
          </cell>
          <cell r="G9" t="str">
            <v>1 st Week</v>
          </cell>
          <cell r="K9" t="str">
            <v>2 st Week</v>
          </cell>
          <cell r="O9" t="str">
            <v>3 st Week</v>
          </cell>
          <cell r="S9" t="str">
            <v>4 st Week</v>
          </cell>
          <cell r="W9" t="str">
            <v>Total Achieved</v>
          </cell>
          <cell r="Y9" t="str">
            <v>Remark</v>
          </cell>
        </row>
        <row r="10">
          <cell r="A10" t="str">
            <v>No.</v>
          </cell>
          <cell r="G10" t="str">
            <v>Target</v>
          </cell>
          <cell r="I10" t="str">
            <v>Achieved</v>
          </cell>
          <cell r="K10" t="str">
            <v>Target</v>
          </cell>
          <cell r="M10" t="str">
            <v>Achieved</v>
          </cell>
          <cell r="O10" t="str">
            <v>Target</v>
          </cell>
          <cell r="Q10" t="str">
            <v>Achieved</v>
          </cell>
          <cell r="S10" t="str">
            <v>Target</v>
          </cell>
          <cell r="U10" t="str">
            <v xml:space="preserve">       Achieved</v>
          </cell>
        </row>
        <row r="11">
          <cell r="E11" t="str">
            <v>Qnt.</v>
          </cell>
          <cell r="F11" t="str">
            <v>Amt.</v>
          </cell>
          <cell r="G11" t="str">
            <v>Qnt.</v>
          </cell>
          <cell r="H11" t="str">
            <v>Amt.</v>
          </cell>
          <cell r="I11" t="str">
            <v>Qnt.</v>
          </cell>
          <cell r="J11" t="str">
            <v>Amt.</v>
          </cell>
          <cell r="K11" t="str">
            <v>Qnt.</v>
          </cell>
          <cell r="L11" t="str">
            <v>Amt.</v>
          </cell>
          <cell r="M11" t="str">
            <v>Qnt.</v>
          </cell>
          <cell r="N11" t="str">
            <v>Amt.</v>
          </cell>
          <cell r="O11" t="str">
            <v>Qnt.</v>
          </cell>
          <cell r="P11" t="str">
            <v>Amt.</v>
          </cell>
          <cell r="Q11" t="str">
            <v>Qnt.</v>
          </cell>
          <cell r="R11" t="str">
            <v>Amt.</v>
          </cell>
          <cell r="S11" t="str">
            <v>Qnt.</v>
          </cell>
          <cell r="T11" t="str">
            <v>Amt.</v>
          </cell>
          <cell r="U11" t="str">
            <v>Qnt.</v>
          </cell>
          <cell r="V11" t="str">
            <v>Amt.</v>
          </cell>
          <cell r="W11" t="str">
            <v>Qnt.</v>
          </cell>
          <cell r="X11" t="str">
            <v>Amt.</v>
          </cell>
        </row>
        <row r="12">
          <cell r="A12" t="str">
            <v>EW1.1</v>
          </cell>
          <cell r="B12" t="str">
            <v xml:space="preserve">Earth work excavation for levelling and lowering the ground upto 1.5m </v>
          </cell>
          <cell r="C12" t="str">
            <v>Cum</v>
          </cell>
          <cell r="D12">
            <v>68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 t="str">
            <v>EW1.1a</v>
          </cell>
          <cell r="B13" t="str">
            <v>Earth work excavation for levelling and lowering the ground upto 1.5m to 3.0m for Area grading</v>
          </cell>
          <cell r="C13" t="str">
            <v>Cum</v>
          </cell>
          <cell r="D13">
            <v>75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EW1.2a</v>
          </cell>
          <cell r="B14" t="str">
            <v>Excavation 0-1.5 M</v>
          </cell>
          <cell r="C14" t="str">
            <v>Cum</v>
          </cell>
          <cell r="D14">
            <v>85</v>
          </cell>
          <cell r="E14">
            <v>900</v>
          </cell>
          <cell r="F14">
            <v>76500</v>
          </cell>
          <cell r="G14">
            <v>400</v>
          </cell>
          <cell r="H14">
            <v>34000</v>
          </cell>
          <cell r="I14">
            <v>400</v>
          </cell>
          <cell r="J14">
            <v>34000</v>
          </cell>
          <cell r="K14">
            <v>400</v>
          </cell>
          <cell r="L14">
            <v>34000</v>
          </cell>
          <cell r="M14">
            <v>400</v>
          </cell>
          <cell r="N14">
            <v>34000</v>
          </cell>
          <cell r="O14">
            <v>50</v>
          </cell>
          <cell r="P14">
            <v>4250</v>
          </cell>
          <cell r="Q14">
            <v>100</v>
          </cell>
          <cell r="R14">
            <v>8500</v>
          </cell>
          <cell r="S14">
            <v>50</v>
          </cell>
          <cell r="T14">
            <v>4250</v>
          </cell>
          <cell r="U14">
            <v>100</v>
          </cell>
          <cell r="V14">
            <v>8500</v>
          </cell>
          <cell r="W14">
            <v>1000</v>
          </cell>
          <cell r="X14">
            <v>85000</v>
          </cell>
        </row>
        <row r="15">
          <cell r="A15" t="str">
            <v>EW1.2b</v>
          </cell>
          <cell r="B15" t="str">
            <v>Excavation 1.5 M to 3.0 M</v>
          </cell>
          <cell r="C15" t="str">
            <v>Cum</v>
          </cell>
          <cell r="D15">
            <v>98</v>
          </cell>
          <cell r="E15">
            <v>300</v>
          </cell>
          <cell r="F15">
            <v>29400</v>
          </cell>
          <cell r="G15">
            <v>150</v>
          </cell>
          <cell r="H15">
            <v>14700</v>
          </cell>
          <cell r="I15">
            <v>400</v>
          </cell>
          <cell r="J15">
            <v>39200</v>
          </cell>
          <cell r="K15">
            <v>150</v>
          </cell>
          <cell r="L15">
            <v>14700</v>
          </cell>
          <cell r="M15">
            <v>400</v>
          </cell>
          <cell r="N15">
            <v>39200</v>
          </cell>
          <cell r="O15">
            <v>0</v>
          </cell>
          <cell r="P15">
            <v>0</v>
          </cell>
          <cell r="Q15">
            <v>100</v>
          </cell>
          <cell r="R15">
            <v>9800</v>
          </cell>
          <cell r="S15">
            <v>0</v>
          </cell>
          <cell r="T15">
            <v>0</v>
          </cell>
          <cell r="U15">
            <v>100</v>
          </cell>
          <cell r="V15">
            <v>9800</v>
          </cell>
          <cell r="W15">
            <v>1000</v>
          </cell>
          <cell r="X15">
            <v>98000</v>
          </cell>
        </row>
        <row r="16">
          <cell r="A16" t="str">
            <v>EW1.2c</v>
          </cell>
          <cell r="B16" t="str">
            <v>Excavation 3.0 M to 4.5 M</v>
          </cell>
          <cell r="C16" t="str">
            <v>Cum</v>
          </cell>
          <cell r="D16">
            <v>113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R16">
            <v>0</v>
          </cell>
          <cell r="S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 t="str">
            <v>EW1.3</v>
          </cell>
          <cell r="B17" t="str">
            <v>Excavation in Hard rock</v>
          </cell>
          <cell r="C17" t="str">
            <v>Cum</v>
          </cell>
          <cell r="D17">
            <v>334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R17">
            <v>0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 t="str">
            <v>EW1.4</v>
          </cell>
          <cell r="B18" t="str">
            <v>Excavation in Soft rock</v>
          </cell>
          <cell r="C18" t="str">
            <v>Cum</v>
          </cell>
          <cell r="D18">
            <v>227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 t="str">
            <v>EW1.5a</v>
          </cell>
          <cell r="B19" t="str">
            <v xml:space="preserve">Earth filling </v>
          </cell>
          <cell r="C19" t="str">
            <v>Cum</v>
          </cell>
          <cell r="D19">
            <v>50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900</v>
          </cell>
          <cell r="J19">
            <v>45000</v>
          </cell>
          <cell r="K19">
            <v>0</v>
          </cell>
          <cell r="L19">
            <v>0</v>
          </cell>
          <cell r="M19">
            <v>900</v>
          </cell>
          <cell r="N19">
            <v>45000</v>
          </cell>
          <cell r="O19">
            <v>0</v>
          </cell>
          <cell r="P19">
            <v>0</v>
          </cell>
          <cell r="Q19">
            <v>900</v>
          </cell>
          <cell r="R19">
            <v>45000</v>
          </cell>
          <cell r="S19">
            <v>0</v>
          </cell>
          <cell r="T19">
            <v>0</v>
          </cell>
          <cell r="U19">
            <v>900</v>
          </cell>
          <cell r="V19">
            <v>45000</v>
          </cell>
          <cell r="W19">
            <v>3600</v>
          </cell>
          <cell r="X19">
            <v>180000</v>
          </cell>
        </row>
        <row r="20">
          <cell r="A20" t="str">
            <v>EW1.6</v>
          </cell>
          <cell r="B20" t="str">
            <v xml:space="preserve">Earth filling  with  earth brought from outside </v>
          </cell>
          <cell r="C20" t="str">
            <v>Cum</v>
          </cell>
          <cell r="D20">
            <v>300</v>
          </cell>
          <cell r="E20">
            <v>2600</v>
          </cell>
          <cell r="F20">
            <v>780000</v>
          </cell>
          <cell r="G20">
            <v>500</v>
          </cell>
          <cell r="H20">
            <v>150000</v>
          </cell>
          <cell r="J20">
            <v>0</v>
          </cell>
          <cell r="K20">
            <v>700</v>
          </cell>
          <cell r="L20">
            <v>210000</v>
          </cell>
          <cell r="N20">
            <v>0</v>
          </cell>
          <cell r="O20">
            <v>700</v>
          </cell>
          <cell r="P20">
            <v>210000</v>
          </cell>
          <cell r="R20">
            <v>0</v>
          </cell>
          <cell r="S20">
            <v>700</v>
          </cell>
          <cell r="T20">
            <v>210000</v>
          </cell>
          <cell r="V20">
            <v>0</v>
          </cell>
          <cell r="W20">
            <v>0</v>
          </cell>
          <cell r="X20">
            <v>0</v>
          </cell>
        </row>
        <row r="21">
          <cell r="A21" t="str">
            <v>EW1.7</v>
          </cell>
          <cell r="B21" t="str">
            <v>Carting away debris &amp; excavated earth outside Infosys premises upto 1 Km.</v>
          </cell>
          <cell r="C21" t="str">
            <v>Cum</v>
          </cell>
          <cell r="D21">
            <v>55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S21">
            <v>0</v>
          </cell>
          <cell r="T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A22" t="str">
            <v>PCC2.1</v>
          </cell>
          <cell r="B22" t="str">
            <v>Providing and laying cement concrete 1:3:6 using 20mm  with necessary shuttering etc., complete for drain.</v>
          </cell>
          <cell r="C22" t="str">
            <v>Cum</v>
          </cell>
          <cell r="D22">
            <v>1247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S22">
            <v>0</v>
          </cell>
          <cell r="T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 t="str">
            <v>PCC2.2</v>
          </cell>
          <cell r="B23" t="str">
            <v>Providing &amp; laying cement concrete 1:4:8 for foundation using 40mm , shuttering etc., complete.</v>
          </cell>
          <cell r="C23" t="str">
            <v>Cum</v>
          </cell>
          <cell r="D23">
            <v>1126</v>
          </cell>
          <cell r="E23">
            <v>60</v>
          </cell>
          <cell r="F23">
            <v>67560</v>
          </cell>
          <cell r="G23">
            <v>30</v>
          </cell>
          <cell r="H23">
            <v>33780</v>
          </cell>
          <cell r="I23">
            <v>30</v>
          </cell>
          <cell r="J23">
            <v>33780</v>
          </cell>
          <cell r="K23">
            <v>30</v>
          </cell>
          <cell r="L23">
            <v>33780</v>
          </cell>
          <cell r="M23">
            <v>30</v>
          </cell>
          <cell r="N23">
            <v>33780</v>
          </cell>
          <cell r="O23">
            <v>0</v>
          </cell>
          <cell r="P23">
            <v>0</v>
          </cell>
          <cell r="R23">
            <v>0</v>
          </cell>
          <cell r="S23">
            <v>0</v>
          </cell>
          <cell r="T23">
            <v>0</v>
          </cell>
          <cell r="V23">
            <v>0</v>
          </cell>
          <cell r="W23">
            <v>60</v>
          </cell>
          <cell r="X23">
            <v>67560</v>
          </cell>
        </row>
        <row r="24">
          <cell r="A24" t="str">
            <v>PCC 2.3</v>
          </cell>
          <cell r="B24" t="str">
            <v xml:space="preserve">Providing and laying cement concrete 1:2:4 for above raft projection </v>
          </cell>
          <cell r="C24" t="str">
            <v>Cum</v>
          </cell>
          <cell r="D24">
            <v>1214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>
            <v>0</v>
          </cell>
          <cell r="T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A25" t="str">
            <v>PCC 2.4</v>
          </cell>
          <cell r="B25" t="str">
            <v>Providing and laying cement concrete 1:4:8 for flooring using 20mm complete.</v>
          </cell>
          <cell r="C25" t="str">
            <v>Cum</v>
          </cell>
          <cell r="D25">
            <v>1382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0</v>
          </cell>
          <cell r="T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A26" t="str">
            <v>PCC 2.5</v>
          </cell>
          <cell r="B26" t="str">
            <v>Providing and laying 1:3:6 concrete using for flagging concrete including  shuttering</v>
          </cell>
          <cell r="C26" t="str">
            <v>Cum</v>
          </cell>
          <cell r="D26">
            <v>2523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A27" t="str">
            <v>PCC 2.6(1)</v>
          </cell>
          <cell r="B27" t="str">
            <v>Providing and laying 1:2:4 concrete  in toilet  including shuttering Ground Floor</v>
          </cell>
          <cell r="C27" t="str">
            <v>Cum</v>
          </cell>
          <cell r="D27">
            <v>1214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S27">
            <v>0</v>
          </cell>
          <cell r="T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A28" t="str">
            <v>PCC 2.6(2)</v>
          </cell>
          <cell r="B28" t="str">
            <v>Providing and laying 1:2:4 concrete  in toilet  including shuttering FirstFloor</v>
          </cell>
          <cell r="C28" t="str">
            <v>Cum</v>
          </cell>
          <cell r="D28">
            <v>1214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R28">
            <v>0</v>
          </cell>
          <cell r="S28">
            <v>0</v>
          </cell>
          <cell r="T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A29" t="str">
            <v>PCC 2.6(3)</v>
          </cell>
          <cell r="B29" t="str">
            <v>Providing and laying 1:2:4 concrete  in toilet  including shuttering SecondFloor</v>
          </cell>
          <cell r="C29" t="str">
            <v>Cum</v>
          </cell>
          <cell r="D29">
            <v>1214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R29">
            <v>0</v>
          </cell>
          <cell r="S29">
            <v>0</v>
          </cell>
          <cell r="T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A30" t="str">
            <v>PCC 2.6(4)</v>
          </cell>
          <cell r="B30" t="str">
            <v>Providing and laying 1:2:4 concrete  in toilet  including shuttering TerraceFloor</v>
          </cell>
          <cell r="C30" t="str">
            <v>Cum</v>
          </cell>
          <cell r="D30">
            <v>1214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R30">
            <v>0</v>
          </cell>
          <cell r="S30">
            <v>0</v>
          </cell>
          <cell r="T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A31" t="str">
            <v>PCC 2.7 (1)</v>
          </cell>
          <cell r="B31" t="str">
            <v>Providing and laying screed concrete 1:2:4 for flooring (50mm thick)  finishing by power floating, curing with necessary shuttering, etc., complete</v>
          </cell>
          <cell r="C31" t="str">
            <v>Sqm</v>
          </cell>
          <cell r="D31">
            <v>131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R31">
            <v>0</v>
          </cell>
          <cell r="S31">
            <v>0</v>
          </cell>
          <cell r="T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A32" t="str">
            <v>PCC 2.7 (2)</v>
          </cell>
          <cell r="B32" t="str">
            <v>Providing and laying screed concrete 1:2:4 for flooring (50mm thick)  finishing by power floating, with  shutteringfor First Floor</v>
          </cell>
          <cell r="C32" t="str">
            <v>Sqm</v>
          </cell>
          <cell r="D32">
            <v>139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R32">
            <v>0</v>
          </cell>
          <cell r="S32">
            <v>0</v>
          </cell>
          <cell r="T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A33" t="str">
            <v>PCC 2.7 (3)</v>
          </cell>
          <cell r="B33" t="str">
            <v>Providing and laying screed concrete 1:2:4 for flooring (50mm thick)  finishing by power floating, with  shutteringfor Second Floor</v>
          </cell>
          <cell r="C33" t="str">
            <v>Sqm</v>
          </cell>
          <cell r="D33">
            <v>147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R33">
            <v>0</v>
          </cell>
          <cell r="S33">
            <v>0</v>
          </cell>
          <cell r="T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A34" t="str">
            <v>RCC 3.1</v>
          </cell>
          <cell r="B34" t="str">
            <v>cement concrete M20 for plinth slab/beam</v>
          </cell>
          <cell r="C34" t="str">
            <v>Cum</v>
          </cell>
          <cell r="D34">
            <v>1460</v>
          </cell>
          <cell r="E34">
            <v>100</v>
          </cell>
          <cell r="F34">
            <v>146000</v>
          </cell>
          <cell r="G34">
            <v>10</v>
          </cell>
          <cell r="H34">
            <v>14600</v>
          </cell>
          <cell r="I34">
            <v>5</v>
          </cell>
          <cell r="J34">
            <v>7300</v>
          </cell>
          <cell r="K34">
            <v>30</v>
          </cell>
          <cell r="L34">
            <v>43800</v>
          </cell>
          <cell r="N34">
            <v>0</v>
          </cell>
          <cell r="O34">
            <v>30</v>
          </cell>
          <cell r="P34">
            <v>43800</v>
          </cell>
          <cell r="Q34">
            <v>5</v>
          </cell>
          <cell r="R34">
            <v>7300</v>
          </cell>
          <cell r="S34">
            <v>30</v>
          </cell>
          <cell r="T34">
            <v>43800</v>
          </cell>
          <cell r="U34">
            <v>5</v>
          </cell>
          <cell r="V34">
            <v>7300</v>
          </cell>
          <cell r="W34">
            <v>15</v>
          </cell>
          <cell r="X34">
            <v>21900</v>
          </cell>
        </row>
        <row r="35">
          <cell r="A35" t="str">
            <v>RCC 3.2</v>
          </cell>
          <cell r="B35" t="str">
            <v xml:space="preserve"> M20 concrete using 20mm  for footing/foundation.</v>
          </cell>
          <cell r="C35" t="str">
            <v>Cum</v>
          </cell>
          <cell r="D35">
            <v>1460</v>
          </cell>
          <cell r="E35">
            <v>300</v>
          </cell>
          <cell r="F35">
            <v>438000</v>
          </cell>
          <cell r="G35">
            <v>150</v>
          </cell>
          <cell r="H35">
            <v>219000</v>
          </cell>
          <cell r="I35">
            <v>20</v>
          </cell>
          <cell r="J35">
            <v>29200</v>
          </cell>
          <cell r="K35">
            <v>150</v>
          </cell>
          <cell r="L35">
            <v>219000</v>
          </cell>
          <cell r="M35">
            <v>20</v>
          </cell>
          <cell r="N35">
            <v>29200</v>
          </cell>
          <cell r="O35">
            <v>0</v>
          </cell>
          <cell r="P35">
            <v>0</v>
          </cell>
          <cell r="Q35">
            <v>20</v>
          </cell>
          <cell r="R35">
            <v>29200</v>
          </cell>
          <cell r="S35">
            <v>0</v>
          </cell>
          <cell r="T35">
            <v>0</v>
          </cell>
          <cell r="U35">
            <v>20</v>
          </cell>
          <cell r="V35">
            <v>29200</v>
          </cell>
          <cell r="W35">
            <v>80</v>
          </cell>
          <cell r="X35">
            <v>116800</v>
          </cell>
        </row>
        <row r="36">
          <cell r="A36" t="str">
            <v>RCC 3.3</v>
          </cell>
          <cell r="B36" t="str">
            <v xml:space="preserve">M20 concrete  for RCC curved slab </v>
          </cell>
          <cell r="C36" t="str">
            <v>Cum</v>
          </cell>
          <cell r="D36">
            <v>1661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R36">
            <v>0</v>
          </cell>
          <cell r="S36">
            <v>0</v>
          </cell>
          <cell r="T36">
            <v>0</v>
          </cell>
          <cell r="V36">
            <v>0</v>
          </cell>
          <cell r="W36">
            <v>0</v>
          </cell>
          <cell r="X36">
            <v>0</v>
          </cell>
        </row>
        <row r="37">
          <cell r="A37" t="str">
            <v>RCC 3.4 (1)</v>
          </cell>
          <cell r="B37" t="str">
            <v>M20 for cills Ground Floor</v>
          </cell>
          <cell r="C37" t="str">
            <v>Cum</v>
          </cell>
          <cell r="D37">
            <v>1681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R37">
            <v>0</v>
          </cell>
          <cell r="S37">
            <v>0</v>
          </cell>
          <cell r="T37">
            <v>0</v>
          </cell>
          <cell r="V37">
            <v>0</v>
          </cell>
          <cell r="W37">
            <v>0</v>
          </cell>
          <cell r="X37">
            <v>0</v>
          </cell>
        </row>
        <row r="38">
          <cell r="A38" t="str">
            <v>RCC 3.4 (2)</v>
          </cell>
          <cell r="B38" t="str">
            <v>M20 for cills First Floor</v>
          </cell>
          <cell r="C38" t="str">
            <v>Cum</v>
          </cell>
          <cell r="D38">
            <v>1681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R38">
            <v>0</v>
          </cell>
          <cell r="S38">
            <v>0</v>
          </cell>
          <cell r="T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A39" t="str">
            <v>RCC 3.4 (3)</v>
          </cell>
          <cell r="B39" t="str">
            <v>M20 for cills Second Floor</v>
          </cell>
          <cell r="C39" t="str">
            <v>Cum</v>
          </cell>
          <cell r="D39">
            <v>1681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  <cell r="O39">
            <v>0</v>
          </cell>
          <cell r="P39">
            <v>0</v>
          </cell>
          <cell r="R39">
            <v>0</v>
          </cell>
          <cell r="S39">
            <v>0</v>
          </cell>
          <cell r="T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A40" t="str">
            <v>RCC 3.5 ( 1 )</v>
          </cell>
          <cell r="B40" t="str">
            <v xml:space="preserve"> M20 cocnrete  for RCC walls Ground Floor</v>
          </cell>
          <cell r="C40" t="str">
            <v>Cum</v>
          </cell>
          <cell r="D40">
            <v>1681</v>
          </cell>
          <cell r="E40">
            <v>20</v>
          </cell>
          <cell r="F40">
            <v>33620</v>
          </cell>
          <cell r="G40">
            <v>0</v>
          </cell>
          <cell r="H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  <cell r="O40">
            <v>0</v>
          </cell>
          <cell r="P40">
            <v>0</v>
          </cell>
          <cell r="R40">
            <v>0</v>
          </cell>
          <cell r="S40">
            <v>20</v>
          </cell>
          <cell r="T40">
            <v>33620</v>
          </cell>
          <cell r="V40">
            <v>0</v>
          </cell>
          <cell r="W40">
            <v>0</v>
          </cell>
          <cell r="X40">
            <v>0</v>
          </cell>
        </row>
        <row r="41">
          <cell r="A41" t="str">
            <v>RCC 3.5 ( 2 )</v>
          </cell>
          <cell r="B41" t="str">
            <v xml:space="preserve"> M20 cocnrete  for RCC walls First Floor</v>
          </cell>
          <cell r="C41" t="str">
            <v>Cum</v>
          </cell>
          <cell r="D41">
            <v>1681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  <cell r="O41">
            <v>0</v>
          </cell>
          <cell r="P41">
            <v>0</v>
          </cell>
          <cell r="R41">
            <v>0</v>
          </cell>
          <cell r="S41">
            <v>0</v>
          </cell>
          <cell r="T41">
            <v>0</v>
          </cell>
          <cell r="V41">
            <v>0</v>
          </cell>
          <cell r="W41">
            <v>0</v>
          </cell>
          <cell r="X41">
            <v>0</v>
          </cell>
        </row>
        <row r="42">
          <cell r="A42" t="str">
            <v>RCC 3.5 ( 3 )</v>
          </cell>
          <cell r="B42" t="str">
            <v xml:space="preserve"> M20 cocnrete  for RCC walls Second Floor</v>
          </cell>
          <cell r="C42" t="str">
            <v>Cum</v>
          </cell>
          <cell r="D42">
            <v>1681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>
            <v>0</v>
          </cell>
          <cell r="R42">
            <v>0</v>
          </cell>
          <cell r="S42">
            <v>0</v>
          </cell>
          <cell r="T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A43" t="str">
            <v>RCC 3.5 ( 4 )</v>
          </cell>
          <cell r="B43" t="str">
            <v xml:space="preserve"> M20 cocnrete  for RCC walls Terrace</v>
          </cell>
          <cell r="C43" t="str">
            <v>Cum</v>
          </cell>
          <cell r="D43">
            <v>1681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R43">
            <v>0</v>
          </cell>
          <cell r="S43">
            <v>0</v>
          </cell>
          <cell r="T43">
            <v>0</v>
          </cell>
          <cell r="V43">
            <v>0</v>
          </cell>
          <cell r="W43">
            <v>0</v>
          </cell>
          <cell r="X43">
            <v>0</v>
          </cell>
        </row>
        <row r="44">
          <cell r="A44" t="str">
            <v>RCC 3.5 ( 5 )</v>
          </cell>
          <cell r="B44" t="str">
            <v xml:space="preserve"> M20 cocnrete  for RCC walls  For Water tank</v>
          </cell>
          <cell r="C44" t="str">
            <v>Cum</v>
          </cell>
          <cell r="D44">
            <v>1681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R44">
            <v>0</v>
          </cell>
          <cell r="S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</row>
        <row r="45">
          <cell r="A45" t="str">
            <v>RCC 3.6 ( 1 )</v>
          </cell>
          <cell r="B45" t="str">
            <v>M20 concrete for Columns/Brackets/Pedestals Ground floor</v>
          </cell>
          <cell r="C45" t="str">
            <v>Cum</v>
          </cell>
          <cell r="D45">
            <v>1681</v>
          </cell>
          <cell r="E45">
            <v>140</v>
          </cell>
          <cell r="F45">
            <v>235340</v>
          </cell>
          <cell r="G45">
            <v>35</v>
          </cell>
          <cell r="H45">
            <v>58835</v>
          </cell>
          <cell r="I45">
            <v>17</v>
          </cell>
          <cell r="J45">
            <v>28577</v>
          </cell>
          <cell r="K45">
            <v>35</v>
          </cell>
          <cell r="L45">
            <v>58835</v>
          </cell>
          <cell r="M45">
            <v>17</v>
          </cell>
          <cell r="N45">
            <v>28577</v>
          </cell>
          <cell r="O45">
            <v>35</v>
          </cell>
          <cell r="P45">
            <v>58835</v>
          </cell>
          <cell r="Q45">
            <v>17</v>
          </cell>
          <cell r="R45">
            <v>28577</v>
          </cell>
          <cell r="S45">
            <v>35</v>
          </cell>
          <cell r="T45">
            <v>58835</v>
          </cell>
          <cell r="U45">
            <v>17</v>
          </cell>
          <cell r="V45">
            <v>28577</v>
          </cell>
          <cell r="W45">
            <v>68</v>
          </cell>
          <cell r="X45">
            <v>114308</v>
          </cell>
        </row>
        <row r="46">
          <cell r="A46" t="str">
            <v>RCC 3.6 ( 2 )</v>
          </cell>
          <cell r="B46" t="str">
            <v>M20 concrete for Columns/Brackets/Pedestals First floor</v>
          </cell>
          <cell r="C46" t="str">
            <v>Cum</v>
          </cell>
          <cell r="D46">
            <v>1681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R46">
            <v>0</v>
          </cell>
          <cell r="S46">
            <v>0</v>
          </cell>
          <cell r="T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A47" t="str">
            <v>RCC 3.6 ( 3 )</v>
          </cell>
          <cell r="B47" t="str">
            <v>M20 concrete for Columns/Brackets/Pedestals Second floor</v>
          </cell>
          <cell r="C47" t="str">
            <v>Cum</v>
          </cell>
          <cell r="D47">
            <v>1681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R47">
            <v>0</v>
          </cell>
          <cell r="S47">
            <v>0</v>
          </cell>
          <cell r="T47">
            <v>0</v>
          </cell>
          <cell r="V47">
            <v>0</v>
          </cell>
          <cell r="W47">
            <v>0</v>
          </cell>
          <cell r="X47">
            <v>0</v>
          </cell>
        </row>
        <row r="48">
          <cell r="A48" t="str">
            <v>RCC 3.6 ( 4 )</v>
          </cell>
          <cell r="B48" t="str">
            <v>M20 concrete for Columns/Brackets/Pedestals Terrace floor</v>
          </cell>
          <cell r="C48" t="str">
            <v>Cum</v>
          </cell>
          <cell r="D48">
            <v>1681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R48">
            <v>0</v>
          </cell>
          <cell r="S48">
            <v>0</v>
          </cell>
          <cell r="T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A49" t="str">
            <v>RCC 3.7(a) (1)</v>
          </cell>
          <cell r="B49" t="str">
            <v>M20 concrete for Beams/Lintels Ground Floor</v>
          </cell>
          <cell r="C49" t="str">
            <v>Cum</v>
          </cell>
          <cell r="D49">
            <v>1681</v>
          </cell>
          <cell r="E49">
            <v>150</v>
          </cell>
          <cell r="F49">
            <v>252150</v>
          </cell>
          <cell r="G49">
            <v>0</v>
          </cell>
          <cell r="H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150</v>
          </cell>
          <cell r="T49">
            <v>252150</v>
          </cell>
          <cell r="V49">
            <v>0</v>
          </cell>
          <cell r="W49">
            <v>0</v>
          </cell>
          <cell r="X49">
            <v>0</v>
          </cell>
        </row>
        <row r="50">
          <cell r="A50" t="str">
            <v>RCC 3.7(a) (2)</v>
          </cell>
          <cell r="B50" t="str">
            <v>M20 concrete for Beams/Lintels First Floor</v>
          </cell>
          <cell r="C50" t="str">
            <v>Cum</v>
          </cell>
          <cell r="D50">
            <v>1681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0</v>
          </cell>
          <cell r="T50">
            <v>0</v>
          </cell>
          <cell r="V50">
            <v>0</v>
          </cell>
          <cell r="W50">
            <v>0</v>
          </cell>
          <cell r="X50">
            <v>0</v>
          </cell>
        </row>
        <row r="51">
          <cell r="A51" t="str">
            <v>RCC 3.7(a) (3)</v>
          </cell>
          <cell r="B51" t="str">
            <v xml:space="preserve"> M20 concrete for Beams/Lintels Second Floor</v>
          </cell>
          <cell r="C51" t="str">
            <v>Cum</v>
          </cell>
          <cell r="D51">
            <v>1681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A52" t="str">
            <v>RCC 3.7(a) (4)</v>
          </cell>
          <cell r="B52" t="str">
            <v>M20 concrete  for Beams/Lintels Terrace</v>
          </cell>
          <cell r="C52" t="str">
            <v>Cum</v>
          </cell>
          <cell r="D52">
            <v>1681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R52">
            <v>0</v>
          </cell>
          <cell r="S52">
            <v>0</v>
          </cell>
          <cell r="T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A53" t="str">
            <v xml:space="preserve">RCC 3.7(b) </v>
          </cell>
          <cell r="B53" t="str">
            <v xml:space="preserve"> ready mix concrete</v>
          </cell>
          <cell r="C53" t="str">
            <v>Cum</v>
          </cell>
          <cell r="D53">
            <v>3200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R53">
            <v>0</v>
          </cell>
          <cell r="S53">
            <v>0</v>
          </cell>
          <cell r="T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A54" t="str">
            <v>RCC 3.8 (1)</v>
          </cell>
          <cell r="B54" t="str">
            <v xml:space="preserve"> M20 concrete  staircase Ground Floor</v>
          </cell>
          <cell r="C54" t="str">
            <v>Cum</v>
          </cell>
          <cell r="D54">
            <v>1681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R54">
            <v>0</v>
          </cell>
          <cell r="S54">
            <v>0</v>
          </cell>
          <cell r="T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A55" t="str">
            <v>RCC 3.8 (2)</v>
          </cell>
          <cell r="B55" t="str">
            <v xml:space="preserve"> M20 concrete First Floor</v>
          </cell>
          <cell r="C55" t="str">
            <v>Cum</v>
          </cell>
          <cell r="D55">
            <v>1681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R55">
            <v>0</v>
          </cell>
          <cell r="S55">
            <v>0</v>
          </cell>
          <cell r="T55">
            <v>0</v>
          </cell>
          <cell r="V55">
            <v>0</v>
          </cell>
          <cell r="W55">
            <v>0</v>
          </cell>
          <cell r="X55">
            <v>0</v>
          </cell>
        </row>
        <row r="56">
          <cell r="A56" t="str">
            <v>RCC 3.8 (3)</v>
          </cell>
          <cell r="B56" t="str">
            <v xml:space="preserve"> M20 concrete staircase Second Floor</v>
          </cell>
          <cell r="C56" t="str">
            <v>Cum</v>
          </cell>
          <cell r="D56">
            <v>1681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A57" t="str">
            <v>RCC 3.9</v>
          </cell>
          <cell r="B57" t="str">
            <v xml:space="preserve"> M20 concrete  for platform/lofts (thk 100mm)</v>
          </cell>
          <cell r="C57" t="str">
            <v>Sqm</v>
          </cell>
          <cell r="D57">
            <v>210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R57">
            <v>0</v>
          </cell>
          <cell r="S57">
            <v>0</v>
          </cell>
          <cell r="T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A58" t="str">
            <v>RCC3.10 (a) (1)</v>
          </cell>
          <cell r="B58" t="str">
            <v xml:space="preserve"> M20 concree  for Roof Slab Ground Floor</v>
          </cell>
          <cell r="C58" t="str">
            <v>Cum</v>
          </cell>
          <cell r="D58">
            <v>1681</v>
          </cell>
          <cell r="E58">
            <v>162.5</v>
          </cell>
          <cell r="F58">
            <v>273162.5</v>
          </cell>
          <cell r="G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R58">
            <v>0</v>
          </cell>
          <cell r="S58">
            <v>162.5</v>
          </cell>
          <cell r="T58">
            <v>273162.5</v>
          </cell>
          <cell r="V58">
            <v>0</v>
          </cell>
          <cell r="W58">
            <v>0</v>
          </cell>
          <cell r="X58">
            <v>0</v>
          </cell>
        </row>
        <row r="59">
          <cell r="A59" t="str">
            <v>RCC3.10 (a) (2)</v>
          </cell>
          <cell r="B59" t="str">
            <v xml:space="preserve"> M20 concree  for Roof Slab First Floor</v>
          </cell>
          <cell r="C59" t="str">
            <v>Cum</v>
          </cell>
          <cell r="D59">
            <v>1681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V59">
            <v>0</v>
          </cell>
          <cell r="W59">
            <v>0</v>
          </cell>
          <cell r="X59">
            <v>0</v>
          </cell>
        </row>
        <row r="60">
          <cell r="A60" t="str">
            <v>RCC3.10 (a) (3)</v>
          </cell>
          <cell r="B60" t="str">
            <v xml:space="preserve"> M20 concree  for Roof Slab Second Floor</v>
          </cell>
          <cell r="C60" t="str">
            <v>Cum</v>
          </cell>
          <cell r="D60">
            <v>1681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R60">
            <v>0</v>
          </cell>
          <cell r="S60">
            <v>0</v>
          </cell>
          <cell r="T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A61" t="str">
            <v>RCC3.10 (a) (4)</v>
          </cell>
          <cell r="B61" t="str">
            <v xml:space="preserve"> M20 concree  for Roof Slab Third Floor</v>
          </cell>
          <cell r="C61" t="str">
            <v>Cum</v>
          </cell>
          <cell r="D61">
            <v>1681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R61">
            <v>0</v>
          </cell>
          <cell r="S61">
            <v>0</v>
          </cell>
          <cell r="T61">
            <v>0</v>
          </cell>
          <cell r="V61">
            <v>0</v>
          </cell>
          <cell r="W61">
            <v>0</v>
          </cell>
          <cell r="X61">
            <v>0</v>
          </cell>
        </row>
        <row r="62">
          <cell r="A62" t="str">
            <v>RCC3.10 (a) (5)</v>
          </cell>
          <cell r="B62" t="str">
            <v xml:space="preserve"> M20 concrete using  for Roof Slab Ground Floor For water tank (top and bottom slab)</v>
          </cell>
          <cell r="C62" t="str">
            <v>Cum</v>
          </cell>
          <cell r="D62">
            <v>1882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R62">
            <v>0</v>
          </cell>
          <cell r="S62">
            <v>0</v>
          </cell>
          <cell r="T62">
            <v>0</v>
          </cell>
          <cell r="V62">
            <v>0</v>
          </cell>
          <cell r="W62">
            <v>0</v>
          </cell>
          <cell r="X62">
            <v>0</v>
          </cell>
        </row>
        <row r="63">
          <cell r="A63" t="str">
            <v xml:space="preserve">RCC3.10 (b) </v>
          </cell>
          <cell r="B63" t="str">
            <v>ready mix concrete</v>
          </cell>
          <cell r="C63" t="str">
            <v>Cum</v>
          </cell>
          <cell r="D63">
            <v>3200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R63">
            <v>0</v>
          </cell>
          <cell r="S63">
            <v>0</v>
          </cell>
          <cell r="T63">
            <v>0</v>
          </cell>
          <cell r="V63">
            <v>0</v>
          </cell>
          <cell r="W63">
            <v>0</v>
          </cell>
          <cell r="X63">
            <v>0</v>
          </cell>
        </row>
        <row r="64">
          <cell r="A64" t="str">
            <v>ST 4.1</v>
          </cell>
          <cell r="B64" t="str">
            <v xml:space="preserve">steel  reinforcement </v>
          </cell>
          <cell r="C64" t="str">
            <v>MT</v>
          </cell>
          <cell r="D64">
            <v>3962</v>
          </cell>
          <cell r="E64">
            <v>125</v>
          </cell>
          <cell r="F64">
            <v>495250</v>
          </cell>
          <cell r="G64">
            <v>25</v>
          </cell>
          <cell r="H64">
            <v>99050</v>
          </cell>
          <cell r="I64">
            <v>25</v>
          </cell>
          <cell r="J64">
            <v>99050</v>
          </cell>
          <cell r="K64">
            <v>25</v>
          </cell>
          <cell r="L64">
            <v>99050</v>
          </cell>
          <cell r="M64">
            <v>25</v>
          </cell>
          <cell r="N64">
            <v>99050</v>
          </cell>
          <cell r="O64">
            <v>25</v>
          </cell>
          <cell r="P64">
            <v>99050</v>
          </cell>
          <cell r="Q64">
            <v>25</v>
          </cell>
          <cell r="R64">
            <v>99050</v>
          </cell>
          <cell r="S64">
            <v>50</v>
          </cell>
          <cell r="T64">
            <v>198100</v>
          </cell>
          <cell r="U64">
            <v>25</v>
          </cell>
          <cell r="V64">
            <v>99050</v>
          </cell>
          <cell r="W64">
            <v>100</v>
          </cell>
          <cell r="X64">
            <v>396200</v>
          </cell>
        </row>
        <row r="65">
          <cell r="A65" t="str">
            <v>ST 4.2</v>
          </cell>
          <cell r="B65" t="str">
            <v xml:space="preserve"> structural steel members including ., providing two coats of synthetic enamel paint </v>
          </cell>
          <cell r="C65" t="str">
            <v>MT</v>
          </cell>
          <cell r="D65">
            <v>12854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R65">
            <v>0</v>
          </cell>
          <cell r="S65">
            <v>0</v>
          </cell>
          <cell r="T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A66" t="str">
            <v>ST 4.3</v>
          </cell>
          <cell r="B66" t="str">
            <v xml:space="preserve"> S.S. handrail to staircase</v>
          </cell>
          <cell r="C66" t="str">
            <v>Sqm</v>
          </cell>
          <cell r="D66">
            <v>3000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  <cell r="O66">
            <v>0</v>
          </cell>
          <cell r="P66">
            <v>0</v>
          </cell>
          <cell r="R66">
            <v>0</v>
          </cell>
          <cell r="S66">
            <v>0</v>
          </cell>
          <cell r="T66">
            <v>0</v>
          </cell>
          <cell r="V66">
            <v>0</v>
          </cell>
          <cell r="W66">
            <v>0</v>
          </cell>
          <cell r="X66">
            <v>0</v>
          </cell>
        </row>
        <row r="67">
          <cell r="A67" t="str">
            <v>SH 5.1</v>
          </cell>
          <cell r="B67" t="str">
            <v>Shuttering For Plinth Slab/ Beams</v>
          </cell>
          <cell r="C67" t="str">
            <v>Sqm</v>
          </cell>
          <cell r="D67">
            <v>178</v>
          </cell>
          <cell r="E67">
            <v>480</v>
          </cell>
          <cell r="F67">
            <v>85440</v>
          </cell>
          <cell r="G67">
            <v>30</v>
          </cell>
          <cell r="H67">
            <v>5340</v>
          </cell>
          <cell r="I67">
            <v>50</v>
          </cell>
          <cell r="J67">
            <v>8900</v>
          </cell>
          <cell r="K67">
            <v>150</v>
          </cell>
          <cell r="L67">
            <v>26700</v>
          </cell>
          <cell r="M67">
            <v>50</v>
          </cell>
          <cell r="N67">
            <v>8900</v>
          </cell>
          <cell r="O67">
            <v>150</v>
          </cell>
          <cell r="P67">
            <v>26700</v>
          </cell>
          <cell r="R67">
            <v>0</v>
          </cell>
          <cell r="S67">
            <v>150</v>
          </cell>
          <cell r="T67">
            <v>26700</v>
          </cell>
          <cell r="U67">
            <v>50</v>
          </cell>
          <cell r="V67">
            <v>8900</v>
          </cell>
          <cell r="W67">
            <v>150</v>
          </cell>
          <cell r="X67">
            <v>26700</v>
          </cell>
        </row>
        <row r="68">
          <cell r="A68" t="str">
            <v>SH 5.2</v>
          </cell>
          <cell r="B68" t="str">
            <v>Shuttering For Cill Slab</v>
          </cell>
          <cell r="C68" t="str">
            <v>Sqm</v>
          </cell>
          <cell r="D68">
            <v>261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R68">
            <v>0</v>
          </cell>
          <cell r="S68">
            <v>0</v>
          </cell>
          <cell r="T68">
            <v>0</v>
          </cell>
          <cell r="V68">
            <v>0</v>
          </cell>
          <cell r="W68">
            <v>0</v>
          </cell>
          <cell r="X68">
            <v>0</v>
          </cell>
        </row>
        <row r="69">
          <cell r="A69" t="str">
            <v>SH 5.3</v>
          </cell>
          <cell r="B69" t="str">
            <v>Shuttering For Column Footing / Foundation</v>
          </cell>
          <cell r="C69" t="str">
            <v>Sqm</v>
          </cell>
          <cell r="D69">
            <v>166</v>
          </cell>
          <cell r="E69">
            <v>400</v>
          </cell>
          <cell r="F69">
            <v>66400</v>
          </cell>
          <cell r="G69">
            <v>200</v>
          </cell>
          <cell r="H69">
            <v>33200</v>
          </cell>
          <cell r="I69">
            <v>40</v>
          </cell>
          <cell r="J69">
            <v>6640</v>
          </cell>
          <cell r="K69">
            <v>200</v>
          </cell>
          <cell r="L69">
            <v>33200</v>
          </cell>
          <cell r="M69">
            <v>40</v>
          </cell>
          <cell r="N69">
            <v>6640</v>
          </cell>
          <cell r="O69">
            <v>0</v>
          </cell>
          <cell r="P69">
            <v>0</v>
          </cell>
          <cell r="R69">
            <v>0</v>
          </cell>
          <cell r="S69">
            <v>0</v>
          </cell>
          <cell r="T69">
            <v>0</v>
          </cell>
          <cell r="V69">
            <v>0</v>
          </cell>
          <cell r="W69">
            <v>80</v>
          </cell>
          <cell r="X69">
            <v>13280</v>
          </cell>
        </row>
        <row r="70">
          <cell r="A70" t="str">
            <v>SH 5.4</v>
          </cell>
          <cell r="B70" t="str">
            <v>Shuttering  For Columns / Pedestals</v>
          </cell>
          <cell r="C70" t="str">
            <v>Sqm</v>
          </cell>
          <cell r="D70">
            <v>189</v>
          </cell>
          <cell r="E70">
            <v>1200</v>
          </cell>
          <cell r="F70">
            <v>226800</v>
          </cell>
          <cell r="G70">
            <v>300</v>
          </cell>
          <cell r="H70">
            <v>56700</v>
          </cell>
          <cell r="I70">
            <v>200</v>
          </cell>
          <cell r="J70">
            <v>37800</v>
          </cell>
          <cell r="K70">
            <v>300</v>
          </cell>
          <cell r="L70">
            <v>56700</v>
          </cell>
          <cell r="M70">
            <v>200</v>
          </cell>
          <cell r="N70">
            <v>37800</v>
          </cell>
          <cell r="O70">
            <v>300</v>
          </cell>
          <cell r="P70">
            <v>56700</v>
          </cell>
          <cell r="Q70">
            <v>200</v>
          </cell>
          <cell r="R70">
            <v>37800</v>
          </cell>
          <cell r="S70">
            <v>300</v>
          </cell>
          <cell r="T70">
            <v>56700</v>
          </cell>
          <cell r="U70">
            <v>200</v>
          </cell>
          <cell r="V70">
            <v>37800</v>
          </cell>
          <cell r="W70">
            <v>800</v>
          </cell>
          <cell r="X70">
            <v>151200</v>
          </cell>
        </row>
        <row r="71">
          <cell r="A71" t="str">
            <v>SH 5.5</v>
          </cell>
          <cell r="B71" t="str">
            <v>Shuttering For Beam / Lintels</v>
          </cell>
          <cell r="C71" t="str">
            <v>Sqm</v>
          </cell>
          <cell r="D71">
            <v>231</v>
          </cell>
          <cell r="E71">
            <v>1000</v>
          </cell>
          <cell r="F71">
            <v>231000</v>
          </cell>
          <cell r="G71">
            <v>0</v>
          </cell>
          <cell r="H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R71">
            <v>0</v>
          </cell>
          <cell r="S71">
            <v>1000</v>
          </cell>
          <cell r="T71">
            <v>231000</v>
          </cell>
          <cell r="V71">
            <v>0</v>
          </cell>
          <cell r="W71">
            <v>0</v>
          </cell>
          <cell r="X71">
            <v>0</v>
          </cell>
        </row>
        <row r="72">
          <cell r="A72" t="str">
            <v>SH 5.6</v>
          </cell>
          <cell r="B72" t="str">
            <v>Shuttering For R.C. Wall</v>
          </cell>
          <cell r="C72" t="str">
            <v>Sqm</v>
          </cell>
          <cell r="D72">
            <v>205</v>
          </cell>
          <cell r="E72">
            <v>200</v>
          </cell>
          <cell r="F72">
            <v>41000</v>
          </cell>
          <cell r="G72">
            <v>0</v>
          </cell>
          <cell r="H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R72">
            <v>0</v>
          </cell>
          <cell r="S72">
            <v>200</v>
          </cell>
          <cell r="T72">
            <v>41000</v>
          </cell>
          <cell r="V72">
            <v>0</v>
          </cell>
          <cell r="W72">
            <v>0</v>
          </cell>
          <cell r="X72">
            <v>0</v>
          </cell>
        </row>
        <row r="73">
          <cell r="A73" t="str">
            <v>SH 5.7</v>
          </cell>
          <cell r="B73" t="str">
            <v>Shuttering For Staircase</v>
          </cell>
          <cell r="C73" t="str">
            <v>Sqm</v>
          </cell>
          <cell r="D73">
            <v>213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R73">
            <v>0</v>
          </cell>
          <cell r="S73">
            <v>0</v>
          </cell>
          <cell r="T73">
            <v>0</v>
          </cell>
          <cell r="V73">
            <v>0</v>
          </cell>
          <cell r="W73">
            <v>0</v>
          </cell>
          <cell r="X73">
            <v>0</v>
          </cell>
        </row>
        <row r="74">
          <cell r="A74" t="str">
            <v>SH 5.8</v>
          </cell>
          <cell r="B74" t="str">
            <v>Shuttering For Roof Slab</v>
          </cell>
          <cell r="C74" t="str">
            <v>Sqm</v>
          </cell>
          <cell r="D74">
            <v>183</v>
          </cell>
          <cell r="E74">
            <v>1200</v>
          </cell>
          <cell r="F74">
            <v>219600</v>
          </cell>
          <cell r="G74">
            <v>0</v>
          </cell>
          <cell r="H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R74">
            <v>0</v>
          </cell>
          <cell r="S74">
            <v>1200</v>
          </cell>
          <cell r="T74">
            <v>219600</v>
          </cell>
          <cell r="V74">
            <v>0</v>
          </cell>
          <cell r="W74">
            <v>0</v>
          </cell>
          <cell r="X74">
            <v>0</v>
          </cell>
        </row>
        <row r="75">
          <cell r="A75" t="str">
            <v>SH 5.9</v>
          </cell>
          <cell r="B75" t="str">
            <v>Shuttering For Chajja/Platforms</v>
          </cell>
          <cell r="C75" t="str">
            <v>Sqm</v>
          </cell>
          <cell r="D75">
            <v>261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R75">
            <v>0</v>
          </cell>
          <cell r="S75">
            <v>0</v>
          </cell>
          <cell r="T75">
            <v>0</v>
          </cell>
          <cell r="V75">
            <v>0</v>
          </cell>
          <cell r="W75">
            <v>0</v>
          </cell>
          <cell r="X75">
            <v>0</v>
          </cell>
        </row>
        <row r="76">
          <cell r="A76" t="str">
            <v>SH 5.10</v>
          </cell>
          <cell r="B76" t="str">
            <v>Shuttering For PCC</v>
          </cell>
          <cell r="C76" t="str">
            <v>Sqm</v>
          </cell>
          <cell r="D76">
            <v>166</v>
          </cell>
          <cell r="E76">
            <v>60</v>
          </cell>
          <cell r="F76">
            <v>9960</v>
          </cell>
          <cell r="G76">
            <v>30</v>
          </cell>
          <cell r="H76">
            <v>4980</v>
          </cell>
          <cell r="J76">
            <v>0</v>
          </cell>
          <cell r="K76">
            <v>30</v>
          </cell>
          <cell r="L76">
            <v>4980</v>
          </cell>
          <cell r="N76">
            <v>0</v>
          </cell>
          <cell r="O76">
            <v>0</v>
          </cell>
          <cell r="P76">
            <v>0</v>
          </cell>
          <cell r="R76">
            <v>0</v>
          </cell>
          <cell r="S76">
            <v>0</v>
          </cell>
          <cell r="T76">
            <v>0</v>
          </cell>
          <cell r="V76">
            <v>0</v>
          </cell>
          <cell r="W76">
            <v>0</v>
          </cell>
          <cell r="X76">
            <v>0</v>
          </cell>
        </row>
        <row r="77">
          <cell r="A77" t="str">
            <v>SH 5.11</v>
          </cell>
          <cell r="B77" t="str">
            <v>Shuttering For curved slab</v>
          </cell>
          <cell r="C77" t="str">
            <v>Sqm</v>
          </cell>
          <cell r="D77">
            <v>261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 t="str">
            <v>MW 6.1</v>
          </cell>
          <cell r="B78" t="str">
            <v xml:space="preserve">SSM stones hammer dressed in CM 1:8 for foundation and plinth in courses </v>
          </cell>
          <cell r="C78" t="str">
            <v>Cum</v>
          </cell>
          <cell r="D78">
            <v>982</v>
          </cell>
          <cell r="E78">
            <v>600</v>
          </cell>
          <cell r="F78">
            <v>589200</v>
          </cell>
          <cell r="G78">
            <v>100</v>
          </cell>
          <cell r="H78">
            <v>98200</v>
          </cell>
          <cell r="I78">
            <v>60</v>
          </cell>
          <cell r="J78">
            <v>58920</v>
          </cell>
          <cell r="K78">
            <v>100</v>
          </cell>
          <cell r="L78">
            <v>98200</v>
          </cell>
          <cell r="M78">
            <v>60</v>
          </cell>
          <cell r="N78">
            <v>58920</v>
          </cell>
          <cell r="O78">
            <v>200</v>
          </cell>
          <cell r="P78">
            <v>196400</v>
          </cell>
          <cell r="Q78">
            <v>60</v>
          </cell>
          <cell r="R78">
            <v>58920</v>
          </cell>
          <cell r="S78">
            <v>200</v>
          </cell>
          <cell r="T78">
            <v>196400</v>
          </cell>
          <cell r="U78">
            <v>60</v>
          </cell>
          <cell r="V78">
            <v>58920</v>
          </cell>
          <cell r="W78">
            <v>240</v>
          </cell>
          <cell r="X78">
            <v>235680</v>
          </cell>
        </row>
        <row r="79">
          <cell r="A79" t="str">
            <v>MW 6.2</v>
          </cell>
          <cell r="B79" t="str">
            <v>SSM in basement/plinth in CM 1:6  , chisel dressed and 2 line dressing</v>
          </cell>
          <cell r="C79" t="str">
            <v>Cum</v>
          </cell>
          <cell r="D79">
            <v>1416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T79">
            <v>0</v>
          </cell>
          <cell r="V79">
            <v>0</v>
          </cell>
          <cell r="W79">
            <v>0</v>
          </cell>
          <cell r="X79">
            <v>0</v>
          </cell>
        </row>
        <row r="80">
          <cell r="A80" t="str">
            <v>MW 6.3 (1)</v>
          </cell>
          <cell r="B80" t="str">
            <v>constructing walls  with blocks of 40x20x15cm  Ground Floor</v>
          </cell>
          <cell r="C80" t="str">
            <v>Sqm</v>
          </cell>
          <cell r="D80">
            <v>338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V80">
            <v>0</v>
          </cell>
          <cell r="W80">
            <v>0</v>
          </cell>
          <cell r="X80">
            <v>0</v>
          </cell>
        </row>
        <row r="81">
          <cell r="A81" t="str">
            <v>MW 6.3 (2)</v>
          </cell>
          <cell r="B81" t="str">
            <v>constructing walls  with blocks of 40x20x15cm  First Floor</v>
          </cell>
          <cell r="C81" t="str">
            <v>Sqm</v>
          </cell>
          <cell r="D81">
            <v>344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R81">
            <v>0</v>
          </cell>
          <cell r="S81">
            <v>0</v>
          </cell>
          <cell r="T81">
            <v>0</v>
          </cell>
          <cell r="V81">
            <v>0</v>
          </cell>
          <cell r="W81">
            <v>0</v>
          </cell>
          <cell r="X81">
            <v>0</v>
          </cell>
        </row>
        <row r="82">
          <cell r="A82" t="str">
            <v>MW 6.3 (3)</v>
          </cell>
          <cell r="B82" t="str">
            <v>constructing walls  with blocks of 40x20x15cm  Second Floor</v>
          </cell>
          <cell r="C82" t="str">
            <v>Sqm</v>
          </cell>
          <cell r="D82">
            <v>350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R82">
            <v>0</v>
          </cell>
          <cell r="S82">
            <v>0</v>
          </cell>
          <cell r="T82">
            <v>0</v>
          </cell>
          <cell r="V82">
            <v>0</v>
          </cell>
          <cell r="W82">
            <v>0</v>
          </cell>
          <cell r="X82">
            <v>0</v>
          </cell>
        </row>
        <row r="83">
          <cell r="A83" t="str">
            <v>MW 6.3 (4)</v>
          </cell>
          <cell r="B83" t="str">
            <v>constructing walls  with blocks of 40x20x15cm  Third Floor</v>
          </cell>
          <cell r="C83" t="str">
            <v>Sqm</v>
          </cell>
          <cell r="D83">
            <v>356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T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A84" t="str">
            <v>MW 6.4 (1)</v>
          </cell>
          <cell r="B84" t="str">
            <v>115mm thick brick partition wall in Ground Floor</v>
          </cell>
          <cell r="C84" t="str">
            <v>Sqm</v>
          </cell>
          <cell r="D84">
            <v>276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R84">
            <v>0</v>
          </cell>
          <cell r="S84">
            <v>0</v>
          </cell>
          <cell r="T84">
            <v>0</v>
          </cell>
          <cell r="V84">
            <v>0</v>
          </cell>
          <cell r="W84">
            <v>0</v>
          </cell>
          <cell r="X84">
            <v>0</v>
          </cell>
        </row>
        <row r="85">
          <cell r="A85" t="str">
            <v>MW 6.4 (2)</v>
          </cell>
          <cell r="B85" t="str">
            <v>115mm thick brick partition wall in First Floor</v>
          </cell>
          <cell r="C85" t="str">
            <v>Sqm</v>
          </cell>
          <cell r="D85">
            <v>276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T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A86" t="str">
            <v>MW 6.4 (3)</v>
          </cell>
          <cell r="B86" t="str">
            <v>115mm thick brick partition wall in Second Floor</v>
          </cell>
          <cell r="C86" t="str">
            <v>Sqm</v>
          </cell>
          <cell r="D86">
            <v>276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J86">
            <v>0</v>
          </cell>
          <cell r="K86">
            <v>0</v>
          </cell>
          <cell r="L86">
            <v>0</v>
          </cell>
          <cell r="N86">
            <v>0</v>
          </cell>
          <cell r="O86">
            <v>0</v>
          </cell>
          <cell r="P86">
            <v>0</v>
          </cell>
          <cell r="R86">
            <v>0</v>
          </cell>
          <cell r="S86">
            <v>0</v>
          </cell>
          <cell r="T86">
            <v>0</v>
          </cell>
          <cell r="V86">
            <v>0</v>
          </cell>
          <cell r="W86">
            <v>0</v>
          </cell>
          <cell r="X86">
            <v>0</v>
          </cell>
        </row>
        <row r="87">
          <cell r="A87" t="str">
            <v>MW 6.4 (4)</v>
          </cell>
          <cell r="B87" t="str">
            <v>115mm thick brick partition wall inTerrace Floor</v>
          </cell>
          <cell r="C87" t="str">
            <v>Sqm</v>
          </cell>
          <cell r="D87">
            <v>276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T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A88" t="str">
            <v>MW 6.5 (1)</v>
          </cell>
          <cell r="B88" t="str">
            <v>230mm thk. masonry in CM 1:6 Ground Floor</v>
          </cell>
          <cell r="C88" t="str">
            <v>Cum</v>
          </cell>
          <cell r="D88">
            <v>1789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R88">
            <v>0</v>
          </cell>
          <cell r="S88">
            <v>0</v>
          </cell>
          <cell r="T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A89" t="str">
            <v>MW 6.5 (2)</v>
          </cell>
          <cell r="B89" t="str">
            <v>230mm thk. masonry in CM 1:6 First Floor</v>
          </cell>
          <cell r="C89" t="str">
            <v>Cum</v>
          </cell>
          <cell r="D89">
            <v>1789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J89">
            <v>0</v>
          </cell>
          <cell r="K89">
            <v>0</v>
          </cell>
          <cell r="L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  <cell r="T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A90" t="str">
            <v>MW 6.5 (3)</v>
          </cell>
          <cell r="B90" t="str">
            <v>230mm thk. masonry in CM 1:6 Second Floor</v>
          </cell>
          <cell r="C90" t="str">
            <v>Cum</v>
          </cell>
          <cell r="D90">
            <v>1789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V90">
            <v>0</v>
          </cell>
          <cell r="W90">
            <v>0</v>
          </cell>
          <cell r="X90">
            <v>0</v>
          </cell>
        </row>
        <row r="91">
          <cell r="A91" t="str">
            <v>MW 6.5 (4)</v>
          </cell>
          <cell r="B91" t="str">
            <v>230mm thk. masonry in CM 1:6 Third Floor</v>
          </cell>
          <cell r="C91" t="str">
            <v>Cum</v>
          </cell>
          <cell r="D91">
            <v>1789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A92" t="str">
            <v>MW 6.6</v>
          </cell>
          <cell r="B92" t="str">
            <v xml:space="preserve"> solid block work of 40x20x20cm with CM 1:6 </v>
          </cell>
          <cell r="C92" t="str">
            <v>Sqm</v>
          </cell>
          <cell r="D92">
            <v>378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A93" t="str">
            <v>PL 7.1 (1)</v>
          </cell>
          <cell r="B93" t="str">
            <v>Plastering  in CM 1:4, 12mm thk including providing plaster mesh Ground Floor</v>
          </cell>
          <cell r="C93" t="str">
            <v>Sqm</v>
          </cell>
          <cell r="D93">
            <v>106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V93">
            <v>0</v>
          </cell>
          <cell r="W93">
            <v>0</v>
          </cell>
          <cell r="X93">
            <v>0</v>
          </cell>
        </row>
        <row r="94">
          <cell r="A94" t="str">
            <v>PL 7.1 (2)</v>
          </cell>
          <cell r="B94" t="str">
            <v>plastering  in CM 1:4, 12mm thk including providing plaster mesh First Floor</v>
          </cell>
          <cell r="C94" t="str">
            <v>Sqm</v>
          </cell>
          <cell r="D94">
            <v>106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 t="str">
            <v>PL 7.1 (3)</v>
          </cell>
          <cell r="B95" t="str">
            <v>plastering  in CM 1:4, 12mm thk including providing plaster mesh  Second Floor</v>
          </cell>
          <cell r="C95" t="str">
            <v>Sqm</v>
          </cell>
          <cell r="D95">
            <v>106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 t="str">
            <v>PL 7.1 (4)</v>
          </cell>
          <cell r="B96" t="str">
            <v>plastering  in CM 1:4, 12mm thk including providing plaster mesh Terrace Floor</v>
          </cell>
          <cell r="C96" t="str">
            <v>Sqm</v>
          </cell>
          <cell r="D96">
            <v>106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R96">
            <v>0</v>
          </cell>
          <cell r="S96">
            <v>0</v>
          </cell>
          <cell r="T96">
            <v>0</v>
          </cell>
          <cell r="V96">
            <v>0</v>
          </cell>
          <cell r="W96">
            <v>0</v>
          </cell>
          <cell r="X96">
            <v>0</v>
          </cell>
        </row>
        <row r="97">
          <cell r="A97" t="str">
            <v>PL 7.2 (1)</v>
          </cell>
          <cell r="B97" t="str">
            <v>Internal plastering to masonry in CM 1:6 Ground Floor</v>
          </cell>
          <cell r="C97" t="str">
            <v>Sqm</v>
          </cell>
          <cell r="D97">
            <v>94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V97">
            <v>0</v>
          </cell>
          <cell r="W97">
            <v>0</v>
          </cell>
          <cell r="X97">
            <v>0</v>
          </cell>
        </row>
        <row r="98">
          <cell r="A98" t="str">
            <v>PL 7.2 (2)</v>
          </cell>
          <cell r="B98" t="str">
            <v>Internal plastering to masonry in CM 1:6 First Floor</v>
          </cell>
          <cell r="C98" t="str">
            <v>Sqm</v>
          </cell>
          <cell r="D98">
            <v>94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V98">
            <v>0</v>
          </cell>
          <cell r="W98">
            <v>0</v>
          </cell>
          <cell r="X98">
            <v>0</v>
          </cell>
        </row>
        <row r="99">
          <cell r="A99" t="str">
            <v>PL 7.2 (3)</v>
          </cell>
          <cell r="B99" t="str">
            <v>Internal plastering to masonry in CM 1:6 Second Floor</v>
          </cell>
          <cell r="C99" t="str">
            <v>Sqm</v>
          </cell>
          <cell r="D99">
            <v>94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R99">
            <v>0</v>
          </cell>
          <cell r="S99">
            <v>0</v>
          </cell>
          <cell r="T99">
            <v>0</v>
          </cell>
          <cell r="V99">
            <v>0</v>
          </cell>
          <cell r="W99">
            <v>0</v>
          </cell>
          <cell r="X99">
            <v>0</v>
          </cell>
        </row>
        <row r="100">
          <cell r="A100" t="str">
            <v>PL 7.2 (4)</v>
          </cell>
          <cell r="B100" t="str">
            <v>Internal plastering to masonry in CM 1:6 Terrace Floor</v>
          </cell>
          <cell r="C100" t="str">
            <v>Sqm</v>
          </cell>
          <cell r="D100">
            <v>94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R100">
            <v>0</v>
          </cell>
          <cell r="S100">
            <v>0</v>
          </cell>
          <cell r="T100">
            <v>0</v>
          </cell>
          <cell r="V100">
            <v>0</v>
          </cell>
          <cell r="W100">
            <v>0</v>
          </cell>
          <cell r="X100">
            <v>0</v>
          </cell>
        </row>
        <row r="101">
          <cell r="A101" t="str">
            <v>PL 7.3</v>
          </cell>
          <cell r="B101" t="str">
            <v>plastering to external surface of masonry 20mm thk as per directions in CM 1:6</v>
          </cell>
          <cell r="C101" t="str">
            <v>Sqm</v>
          </cell>
          <cell r="D101">
            <v>119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R101">
            <v>0</v>
          </cell>
          <cell r="S101">
            <v>0</v>
          </cell>
          <cell r="T101">
            <v>0</v>
          </cell>
          <cell r="V101">
            <v>0</v>
          </cell>
          <cell r="W101">
            <v>0</v>
          </cell>
          <cell r="X101">
            <v>0</v>
          </cell>
        </row>
        <row r="102">
          <cell r="A102" t="str">
            <v>PL 7.4</v>
          </cell>
          <cell r="B102" t="str">
            <v xml:space="preserve">Providing plastering to plinth surface of masonry 25mm thick as per directions in CM 1:6 </v>
          </cell>
          <cell r="C102" t="str">
            <v>Sqm</v>
          </cell>
          <cell r="D102">
            <v>119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R102">
            <v>0</v>
          </cell>
          <cell r="S102">
            <v>0</v>
          </cell>
          <cell r="T102">
            <v>0</v>
          </cell>
          <cell r="V102">
            <v>0</v>
          </cell>
          <cell r="W102">
            <v>0</v>
          </cell>
          <cell r="X102">
            <v>0</v>
          </cell>
        </row>
        <row r="103">
          <cell r="A103" t="str">
            <v>PL 7.5</v>
          </cell>
          <cell r="B103" t="str">
            <v xml:space="preserve">Providing pointing to size stone masonry in CM 1:3 </v>
          </cell>
          <cell r="C103" t="str">
            <v>Sqm</v>
          </cell>
          <cell r="D103">
            <v>46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R103">
            <v>0</v>
          </cell>
          <cell r="S103">
            <v>0</v>
          </cell>
          <cell r="T103">
            <v>0</v>
          </cell>
          <cell r="V103">
            <v>0</v>
          </cell>
          <cell r="W103">
            <v>0</v>
          </cell>
          <cell r="X103">
            <v>0</v>
          </cell>
        </row>
        <row r="104">
          <cell r="A104" t="str">
            <v>PL 7.6</v>
          </cell>
          <cell r="B104" t="str">
            <v xml:space="preserve">Plastering 12mm thick over flagging in CM 1:4 </v>
          </cell>
          <cell r="C104" t="str">
            <v>Sqm</v>
          </cell>
          <cell r="D104">
            <v>94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R104">
            <v>0</v>
          </cell>
          <cell r="S104">
            <v>0</v>
          </cell>
          <cell r="T104">
            <v>0</v>
          </cell>
          <cell r="V104">
            <v>0</v>
          </cell>
          <cell r="W104">
            <v>0</v>
          </cell>
          <cell r="X104">
            <v>0</v>
          </cell>
        </row>
        <row r="105">
          <cell r="A105" t="str">
            <v>PL 7.7</v>
          </cell>
          <cell r="B105" t="str">
            <v xml:space="preserve">Providing 15mm thk rough plastering in toilet in CM 1:4 </v>
          </cell>
          <cell r="C105" t="str">
            <v>Sqm</v>
          </cell>
          <cell r="D105">
            <v>85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R105">
            <v>0</v>
          </cell>
          <cell r="S105">
            <v>0</v>
          </cell>
          <cell r="T105">
            <v>0</v>
          </cell>
          <cell r="V105">
            <v>0</v>
          </cell>
          <cell r="W105">
            <v>0</v>
          </cell>
          <cell r="X105">
            <v>0</v>
          </cell>
        </row>
        <row r="106">
          <cell r="A106" t="str">
            <v>PL 7.8</v>
          </cell>
          <cell r="B106" t="str">
            <v>Providing plastering to sunken portion in CM 1:4, 12mm thk with water proof compound at 1 kg per bag</v>
          </cell>
          <cell r="C106" t="str">
            <v>Sqm</v>
          </cell>
          <cell r="D106">
            <v>122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A107" t="str">
            <v>PL 7.8 (a)</v>
          </cell>
          <cell r="B107" t="str">
            <v xml:space="preserve"> - Do - Water Tank</v>
          </cell>
          <cell r="C107" t="str">
            <v>Sqm</v>
          </cell>
          <cell r="D107">
            <v>139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</row>
        <row r="108">
          <cell r="A108" t="str">
            <v>PL 7.9</v>
          </cell>
          <cell r="B108" t="str">
            <v>Providing 12mm thk plastering grooves of 15-20mm thk. and 10mm deep in CM 1:6</v>
          </cell>
          <cell r="C108" t="str">
            <v>Rmt</v>
          </cell>
          <cell r="D108">
            <v>18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R108">
            <v>0</v>
          </cell>
          <cell r="S108">
            <v>0</v>
          </cell>
          <cell r="T108">
            <v>0</v>
          </cell>
          <cell r="V108">
            <v>0</v>
          </cell>
          <cell r="W108">
            <v>0</v>
          </cell>
          <cell r="X108">
            <v>0</v>
          </cell>
        </row>
        <row r="109">
          <cell r="A109" t="str">
            <v>PL 7.10</v>
          </cell>
          <cell r="B109" t="str">
            <v xml:space="preserve">Providing Plastering to drain surface of masonry 15mm thk in CM 1:4 </v>
          </cell>
          <cell r="C109" t="str">
            <v>Sqm</v>
          </cell>
          <cell r="D109">
            <v>94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A110" t="str">
            <v>PL 7.11</v>
          </cell>
          <cell r="B110" t="str">
            <v>Providing plastering to water tank outer surface of 15mm thk  in CM 1:4</v>
          </cell>
          <cell r="C110" t="str">
            <v>Sqm</v>
          </cell>
          <cell r="D110">
            <v>119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</row>
        <row r="111">
          <cell r="A111" t="str">
            <v>FL 8.1</v>
          </cell>
          <cell r="B111" t="str">
            <v>Providing &amp; laying granolithic flooring 40mm thk.</v>
          </cell>
          <cell r="C111" t="str">
            <v>Sqm</v>
          </cell>
          <cell r="D111">
            <v>120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</row>
        <row r="112">
          <cell r="A112" t="str">
            <v>FL 8.2</v>
          </cell>
          <cell r="B112" t="str">
            <v xml:space="preserve">Pressed clay tiles laid in CM 1:3 pointed with DICTAMENT-DM </v>
          </cell>
          <cell r="C112" t="str">
            <v>Sqm</v>
          </cell>
          <cell r="D112">
            <v>251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</row>
        <row r="113">
          <cell r="A113" t="str">
            <v>DW 9.1</v>
          </cell>
          <cell r="B113" t="str">
            <v>Aluminium door/windows for main door</v>
          </cell>
          <cell r="C113" t="str">
            <v>Sqm</v>
          </cell>
          <cell r="D113">
            <v>5067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</row>
        <row r="114">
          <cell r="A114" t="str">
            <v>DW 9.2</v>
          </cell>
          <cell r="B114" t="str">
            <v>Providing &amp; fixing powder coated aluminium doors as per the following specifications at all levels.</v>
          </cell>
          <cell r="C114" t="str">
            <v>Sqm</v>
          </cell>
          <cell r="D114">
            <v>8955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R114">
            <v>0</v>
          </cell>
          <cell r="S114">
            <v>0</v>
          </cell>
          <cell r="T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A115" t="str">
            <v>DW 9.3</v>
          </cell>
          <cell r="B115" t="str">
            <v>Toile door with teak wood frame phenol bonded plywood</v>
          </cell>
          <cell r="C115" t="str">
            <v>Sqm</v>
          </cell>
          <cell r="D115">
            <v>5220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R115">
            <v>0</v>
          </cell>
          <cell r="S115">
            <v>0</v>
          </cell>
          <cell r="T115">
            <v>0</v>
          </cell>
          <cell r="V115">
            <v>0</v>
          </cell>
          <cell r="W115">
            <v>0</v>
          </cell>
          <cell r="X115">
            <v>0</v>
          </cell>
        </row>
        <row r="116">
          <cell r="A116" t="str">
            <v>DW 9.4 (a)</v>
          </cell>
          <cell r="B116" t="str">
            <v>Aluminium sliding window fixed at the top openable at the bottom</v>
          </cell>
          <cell r="C116" t="str">
            <v>Sqm</v>
          </cell>
          <cell r="D116">
            <v>4000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0</v>
          </cell>
          <cell r="V116">
            <v>0</v>
          </cell>
          <cell r="W116">
            <v>0</v>
          </cell>
          <cell r="X116">
            <v>0</v>
          </cell>
        </row>
        <row r="117">
          <cell r="A117" t="str">
            <v>DW 9.4 (b)</v>
          </cell>
          <cell r="B117" t="str">
            <v>Aluminium sliding window fixed at top and bottom openable at centre</v>
          </cell>
          <cell r="C117" t="str">
            <v>Sqm</v>
          </cell>
          <cell r="D117">
            <v>4200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0</v>
          </cell>
          <cell r="V117">
            <v>0</v>
          </cell>
          <cell r="W117">
            <v>0</v>
          </cell>
          <cell r="X117">
            <v>0</v>
          </cell>
        </row>
        <row r="118">
          <cell r="A118" t="str">
            <v>DW 9.5</v>
          </cell>
          <cell r="B118" t="str">
            <v>Thermo vinyl polymer two tracks sliding windows (ELGI or equivalent)</v>
          </cell>
          <cell r="C118" t="str">
            <v>Sqm</v>
          </cell>
          <cell r="D118">
            <v>5220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V118">
            <v>0</v>
          </cell>
          <cell r="W118">
            <v>0</v>
          </cell>
          <cell r="X118">
            <v>0</v>
          </cell>
        </row>
        <row r="119">
          <cell r="A119" t="str">
            <v>DW 9.6 (1)</v>
          </cell>
          <cell r="B119" t="str">
            <v>Aluminium Sun Breaker Ground Floor</v>
          </cell>
          <cell r="C119" t="str">
            <v>Sqm</v>
          </cell>
          <cell r="D119">
            <v>2121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 t="str">
            <v>DW 9.6 (2)</v>
          </cell>
          <cell r="B120" t="str">
            <v>Aluminium Sun Breaker First Floor</v>
          </cell>
          <cell r="C120" t="str">
            <v>Sqm</v>
          </cell>
          <cell r="D120">
            <v>2301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R120">
            <v>0</v>
          </cell>
          <cell r="S120">
            <v>0</v>
          </cell>
          <cell r="T120">
            <v>0</v>
          </cell>
          <cell r="V120">
            <v>0</v>
          </cell>
          <cell r="W120">
            <v>0</v>
          </cell>
          <cell r="X120">
            <v>0</v>
          </cell>
        </row>
        <row r="121">
          <cell r="A121" t="str">
            <v>DW 9.6 (3)</v>
          </cell>
          <cell r="B121" t="str">
            <v>Aluminium Sun Breaker Second Floor</v>
          </cell>
          <cell r="C121" t="str">
            <v>Sqm</v>
          </cell>
          <cell r="D121">
            <v>2481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R121">
            <v>0</v>
          </cell>
          <cell r="S121">
            <v>0</v>
          </cell>
          <cell r="T121">
            <v>0</v>
          </cell>
          <cell r="V121">
            <v>0</v>
          </cell>
          <cell r="W121">
            <v>0</v>
          </cell>
          <cell r="X121">
            <v>0</v>
          </cell>
        </row>
        <row r="122">
          <cell r="A122" t="str">
            <v>DW 9.7</v>
          </cell>
          <cell r="B122" t="str">
            <v xml:space="preserve">Providing &amp; fixing sliding and folding door using anodised aluminium sections </v>
          </cell>
          <cell r="C122" t="str">
            <v>Sqm</v>
          </cell>
          <cell r="D122">
            <v>4949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R122">
            <v>0</v>
          </cell>
          <cell r="S122">
            <v>0</v>
          </cell>
          <cell r="T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A123" t="str">
            <v>PF 10.1</v>
          </cell>
          <cell r="B123" t="str">
            <v xml:space="preserve">Two coats of Renova </v>
          </cell>
          <cell r="C123" t="str">
            <v>Sqm</v>
          </cell>
          <cell r="D123">
            <v>304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  <cell r="T123">
            <v>0</v>
          </cell>
          <cell r="V123">
            <v>0</v>
          </cell>
          <cell r="W123">
            <v>0</v>
          </cell>
          <cell r="X123">
            <v>0</v>
          </cell>
        </row>
        <row r="124">
          <cell r="A124" t="str">
            <v>PF 10.2</v>
          </cell>
          <cell r="B124" t="str">
            <v xml:space="preserve">2 coats of platic emulsion paint and make over a coat of primer </v>
          </cell>
          <cell r="C124" t="str">
            <v>Sqm</v>
          </cell>
          <cell r="D124">
            <v>88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</row>
        <row r="125">
          <cell r="A125" t="str">
            <v>MS 11.1</v>
          </cell>
          <cell r="B125" t="str">
            <v>MS Door</v>
          </cell>
          <cell r="C125" t="str">
            <v>Sqm</v>
          </cell>
          <cell r="D125">
            <v>3022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 t="str">
            <v>MS 11.2</v>
          </cell>
          <cell r="B126" t="str">
            <v>Push &amp; Pull type rolling shutter</v>
          </cell>
          <cell r="C126" t="str">
            <v>Sqm</v>
          </cell>
          <cell r="D126">
            <v>1959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</v>
          </cell>
          <cell r="T126">
            <v>0</v>
          </cell>
          <cell r="V126">
            <v>0</v>
          </cell>
          <cell r="W126">
            <v>0</v>
          </cell>
          <cell r="X126">
            <v>0</v>
          </cell>
        </row>
        <row r="127">
          <cell r="A127" t="str">
            <v>MS 11.3</v>
          </cell>
          <cell r="B127" t="str">
            <v>MS Hand Railing for staircase</v>
          </cell>
          <cell r="C127" t="str">
            <v>Sqm</v>
          </cell>
          <cell r="D127">
            <v>967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R127">
            <v>0</v>
          </cell>
          <cell r="S127">
            <v>0</v>
          </cell>
          <cell r="T127">
            <v>0</v>
          </cell>
          <cell r="V127">
            <v>0</v>
          </cell>
          <cell r="W127">
            <v>0</v>
          </cell>
          <cell r="X127">
            <v>0</v>
          </cell>
        </row>
        <row r="128">
          <cell r="A128" t="str">
            <v>WP 12.1</v>
          </cell>
          <cell r="B128" t="str">
            <v>Cell Proof Water Proofing</v>
          </cell>
          <cell r="C128" t="str">
            <v>Sqm</v>
          </cell>
          <cell r="D128">
            <v>362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R128">
            <v>0</v>
          </cell>
          <cell r="S128">
            <v>0</v>
          </cell>
          <cell r="T128">
            <v>0</v>
          </cell>
          <cell r="V128">
            <v>0</v>
          </cell>
          <cell r="W128">
            <v>0</v>
          </cell>
          <cell r="X128">
            <v>0</v>
          </cell>
        </row>
        <row r="129">
          <cell r="A129" t="str">
            <v>WP 12.2 (a)</v>
          </cell>
          <cell r="B129" t="str">
            <v>Water proof membrene coating using Zentriflex elastic in two coats (thickness approx. 1.5mm )</v>
          </cell>
          <cell r="C129" t="str">
            <v>Sqm</v>
          </cell>
          <cell r="D129">
            <v>309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0</v>
          </cell>
          <cell r="V129">
            <v>0</v>
          </cell>
          <cell r="W129">
            <v>0</v>
          </cell>
          <cell r="X129">
            <v>0</v>
          </cell>
        </row>
        <row r="130">
          <cell r="A130" t="str">
            <v>WP 12.2 (b)</v>
          </cell>
          <cell r="B130" t="str">
            <v xml:space="preserve">A bond coat consisting of Nafufill-SBR </v>
          </cell>
          <cell r="C130" t="str">
            <v>Sqm</v>
          </cell>
          <cell r="D130">
            <v>248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V130">
            <v>0</v>
          </cell>
          <cell r="W130">
            <v>0</v>
          </cell>
          <cell r="X130">
            <v>0</v>
          </cell>
        </row>
        <row r="131">
          <cell r="A131" t="str">
            <v>WP 12.2 (c)</v>
          </cell>
          <cell r="B131" t="str">
            <v>1:2:4 screed to slopes 100mm thk include the cost of integral water proofing compound  DICTAMENT-DM at 0.5% by weight of cement.</v>
          </cell>
          <cell r="C131" t="str">
            <v>Sqm</v>
          </cell>
          <cell r="D131">
            <v>190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R131">
            <v>0</v>
          </cell>
          <cell r="S131">
            <v>0</v>
          </cell>
          <cell r="T131">
            <v>0</v>
          </cell>
          <cell r="V131">
            <v>0</v>
          </cell>
          <cell r="W131">
            <v>0</v>
          </cell>
          <cell r="X131">
            <v>0</v>
          </cell>
        </row>
        <row r="132">
          <cell r="A132" t="str">
            <v>M 13.1</v>
          </cell>
          <cell r="B132" t="str">
            <v>Antitermite Treatement</v>
          </cell>
          <cell r="C132" t="str">
            <v>Sqm</v>
          </cell>
          <cell r="D132">
            <v>46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R132">
            <v>0</v>
          </cell>
          <cell r="S132">
            <v>0</v>
          </cell>
          <cell r="T132">
            <v>0</v>
          </cell>
          <cell r="V132">
            <v>0</v>
          </cell>
          <cell r="W132">
            <v>0</v>
          </cell>
          <cell r="X132">
            <v>0</v>
          </cell>
        </row>
        <row r="133">
          <cell r="A133" t="str">
            <v>M 13.2</v>
          </cell>
          <cell r="B133" t="str">
            <v>100mm dia PVC pipe</v>
          </cell>
          <cell r="C133" t="str">
            <v>Rmt</v>
          </cell>
          <cell r="D133">
            <v>330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R133">
            <v>0</v>
          </cell>
          <cell r="S133">
            <v>0</v>
          </cell>
          <cell r="T133">
            <v>0</v>
          </cell>
          <cell r="V133">
            <v>0</v>
          </cell>
          <cell r="W133">
            <v>0</v>
          </cell>
          <cell r="X133">
            <v>0</v>
          </cell>
        </row>
        <row r="134">
          <cell r="A134" t="str">
            <v>M 13.3</v>
          </cell>
          <cell r="B134" t="str">
            <v xml:space="preserve">Aluminium structural glazing </v>
          </cell>
          <cell r="C134" t="str">
            <v>Sqm</v>
          </cell>
          <cell r="D134">
            <v>7761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R134">
            <v>0</v>
          </cell>
          <cell r="S134">
            <v>0</v>
          </cell>
          <cell r="T134">
            <v>0</v>
          </cell>
          <cell r="V134">
            <v>0</v>
          </cell>
          <cell r="W134">
            <v>0</v>
          </cell>
          <cell r="X134">
            <v>0</v>
          </cell>
        </row>
        <row r="135">
          <cell r="A135" t="str">
            <v>M 13.4</v>
          </cell>
          <cell r="B135" t="str">
            <v>Anodised aluminium louvered ventilatores of frame size (50x25)mm</v>
          </cell>
          <cell r="C135" t="str">
            <v>Sqm</v>
          </cell>
          <cell r="D135">
            <v>1944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V135">
            <v>0</v>
          </cell>
          <cell r="W135">
            <v>0</v>
          </cell>
          <cell r="X135">
            <v>0</v>
          </cell>
        </row>
        <row r="136">
          <cell r="A136" t="str">
            <v>M 13.5</v>
          </cell>
          <cell r="B136" t="str">
            <v xml:space="preserve">Fabricating and installing at site anodised aluminium curtain wall </v>
          </cell>
          <cell r="C136" t="str">
            <v>Sqm</v>
          </cell>
          <cell r="D136">
            <v>5420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R136">
            <v>0</v>
          </cell>
          <cell r="S136">
            <v>0</v>
          </cell>
          <cell r="T136">
            <v>0</v>
          </cell>
          <cell r="V136">
            <v>0</v>
          </cell>
          <cell r="W136">
            <v>0</v>
          </cell>
          <cell r="X136">
            <v>0</v>
          </cell>
        </row>
        <row r="137">
          <cell r="A137" t="str">
            <v>M 13.6</v>
          </cell>
          <cell r="B137" t="str">
            <v xml:space="preserve">Cobble paving tiles </v>
          </cell>
          <cell r="C137">
            <v>0</v>
          </cell>
          <cell r="D137">
            <v>650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R137">
            <v>0</v>
          </cell>
          <cell r="S137">
            <v>0</v>
          </cell>
          <cell r="T137">
            <v>0</v>
          </cell>
          <cell r="V137">
            <v>0</v>
          </cell>
          <cell r="W137">
            <v>0</v>
          </cell>
          <cell r="X137">
            <v>0</v>
          </cell>
        </row>
        <row r="138">
          <cell r="A138" t="str">
            <v>M 13.7</v>
          </cell>
          <cell r="B138" t="str">
            <v xml:space="preserve">under deck insulation by using 40 mm thk thermocole </v>
          </cell>
          <cell r="C138" t="str">
            <v>Sqm</v>
          </cell>
          <cell r="D138">
            <v>471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R138">
            <v>0</v>
          </cell>
          <cell r="S138">
            <v>0</v>
          </cell>
          <cell r="T138">
            <v>0</v>
          </cell>
          <cell r="V138">
            <v>0</v>
          </cell>
          <cell r="W138">
            <v>0</v>
          </cell>
          <cell r="X138">
            <v>0</v>
          </cell>
        </row>
        <row r="139">
          <cell r="A139" t="str">
            <v>M 13.8</v>
          </cell>
          <cell r="B139" t="str">
            <v xml:space="preserve">Cinder filling </v>
          </cell>
          <cell r="C139" t="str">
            <v>Cum</v>
          </cell>
          <cell r="D139">
            <v>1779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R139">
            <v>0</v>
          </cell>
          <cell r="S139">
            <v>0</v>
          </cell>
          <cell r="T139">
            <v>0</v>
          </cell>
          <cell r="V139">
            <v>0</v>
          </cell>
          <cell r="W139">
            <v>0</v>
          </cell>
          <cell r="X139">
            <v>0</v>
          </cell>
        </row>
        <row r="140">
          <cell r="A140" t="str">
            <v>M 13.9</v>
          </cell>
          <cell r="B140" t="str">
            <v xml:space="preserve">Raised platform below cill cabinet using bricks lining </v>
          </cell>
          <cell r="C140" t="str">
            <v>Cum</v>
          </cell>
          <cell r="D140">
            <v>1854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R140">
            <v>0</v>
          </cell>
          <cell r="S140">
            <v>0</v>
          </cell>
          <cell r="T140">
            <v>0</v>
          </cell>
          <cell r="V140">
            <v>0</v>
          </cell>
          <cell r="W140">
            <v>0</v>
          </cell>
          <cell r="X140">
            <v>0</v>
          </cell>
        </row>
        <row r="141">
          <cell r="A141" t="str">
            <v>M 13.10</v>
          </cell>
          <cell r="B141" t="str">
            <v>75mm thk. perforated pre-cast RCC slab using CC 1:2:4 above</v>
          </cell>
          <cell r="C141" t="str">
            <v>Sqm</v>
          </cell>
          <cell r="D141">
            <v>300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R141">
            <v>0</v>
          </cell>
          <cell r="S141">
            <v>0</v>
          </cell>
          <cell r="T141">
            <v>0</v>
          </cell>
          <cell r="V141">
            <v>0</v>
          </cell>
          <cell r="W141">
            <v>0</v>
          </cell>
          <cell r="X141">
            <v>0</v>
          </cell>
        </row>
        <row r="142">
          <cell r="A142" t="str">
            <v>M 13.11</v>
          </cell>
          <cell r="B142" t="str">
            <v>100mm dia PVC pipe sleeves in beams of 250mm long (approx.)</v>
          </cell>
          <cell r="C142" t="str">
            <v>Nos</v>
          </cell>
          <cell r="D142">
            <v>78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</row>
        <row r="143">
          <cell r="A143" t="str">
            <v>M 13.12</v>
          </cell>
          <cell r="B143" t="str">
            <v xml:space="preserve">Inspection chamber using 200mm thk solid block </v>
          </cell>
          <cell r="C143" t="str">
            <v>Nos</v>
          </cell>
          <cell r="D143">
            <v>2456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R143">
            <v>0</v>
          </cell>
          <cell r="S143">
            <v>0</v>
          </cell>
          <cell r="T143">
            <v>0</v>
          </cell>
          <cell r="V143">
            <v>0</v>
          </cell>
          <cell r="W143">
            <v>0</v>
          </cell>
          <cell r="X143">
            <v>0</v>
          </cell>
        </row>
        <row r="144">
          <cell r="A144" t="str">
            <v>M 13.13</v>
          </cell>
          <cell r="B144" t="str">
            <v>Sandwiched panel roof (for sky light)</v>
          </cell>
          <cell r="C144" t="str">
            <v>Sqm</v>
          </cell>
          <cell r="D144">
            <v>2575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R144">
            <v>0</v>
          </cell>
          <cell r="S144">
            <v>0</v>
          </cell>
          <cell r="T144">
            <v>0</v>
          </cell>
          <cell r="V144">
            <v>0</v>
          </cell>
          <cell r="W144">
            <v>0</v>
          </cell>
          <cell r="X144">
            <v>0</v>
          </cell>
        </row>
        <row r="145">
          <cell r="A145" t="str">
            <v>M 13.14</v>
          </cell>
          <cell r="B145" t="str">
            <v>Medium duty M.S. man hole cover  for water tank on terrace.</v>
          </cell>
          <cell r="C145" t="str">
            <v>Nos</v>
          </cell>
          <cell r="D145">
            <v>1992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V145">
            <v>0</v>
          </cell>
          <cell r="W145">
            <v>0</v>
          </cell>
          <cell r="X145">
            <v>0</v>
          </cell>
        </row>
        <row r="146">
          <cell r="A146" t="str">
            <v>M 13.15a</v>
          </cell>
          <cell r="B146" t="str">
            <v>RCC hume pipe class NP2 150mm</v>
          </cell>
          <cell r="C146" t="str">
            <v>Rmt</v>
          </cell>
          <cell r="D146">
            <v>330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 t="str">
            <v>M 13.15b</v>
          </cell>
          <cell r="B147" t="str">
            <v>RCC hume pipe class NP3 300mm</v>
          </cell>
          <cell r="C147" t="str">
            <v>Rmt</v>
          </cell>
          <cell r="D147">
            <v>550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R147">
            <v>0</v>
          </cell>
          <cell r="S147">
            <v>0</v>
          </cell>
          <cell r="T147">
            <v>0</v>
          </cell>
          <cell r="V147">
            <v>0</v>
          </cell>
          <cell r="W147">
            <v>0</v>
          </cell>
          <cell r="X147">
            <v>0</v>
          </cell>
        </row>
        <row r="148">
          <cell r="A148" t="str">
            <v>M 13.15c</v>
          </cell>
          <cell r="B148" t="str">
            <v>RCC hume pipe class NP4 750mm</v>
          </cell>
          <cell r="C148" t="str">
            <v>Rmt</v>
          </cell>
          <cell r="D148">
            <v>1825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0</v>
          </cell>
          <cell r="S148">
            <v>0</v>
          </cell>
          <cell r="T148">
            <v>0</v>
          </cell>
          <cell r="V148">
            <v>0</v>
          </cell>
          <cell r="W148">
            <v>0</v>
          </cell>
          <cell r="X148">
            <v>0</v>
          </cell>
        </row>
        <row r="149">
          <cell r="A149" t="str">
            <v>M 13.16</v>
          </cell>
          <cell r="B149" t="str">
            <v>Rubble Soling</v>
          </cell>
          <cell r="C149" t="str">
            <v>Cum</v>
          </cell>
          <cell r="D149">
            <v>573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V149">
            <v>0</v>
          </cell>
          <cell r="W149">
            <v>0</v>
          </cell>
          <cell r="X149">
            <v>0</v>
          </cell>
        </row>
        <row r="150">
          <cell r="A150" t="str">
            <v>F 14.1 (1)</v>
          </cell>
          <cell r="B150" t="str">
            <v>Providing and laying granamite tiles  Ground Floor</v>
          </cell>
          <cell r="C150" t="str">
            <v>Sqm</v>
          </cell>
          <cell r="D150">
            <v>302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R150">
            <v>0</v>
          </cell>
          <cell r="S150">
            <v>0</v>
          </cell>
          <cell r="T150">
            <v>0</v>
          </cell>
          <cell r="V150">
            <v>0</v>
          </cell>
          <cell r="W150">
            <v>0</v>
          </cell>
          <cell r="X150">
            <v>0</v>
          </cell>
        </row>
        <row r="151">
          <cell r="A151" t="str">
            <v>F 14.1 (2)</v>
          </cell>
          <cell r="B151" t="str">
            <v>Providing and laying granamite tiles  First Floor</v>
          </cell>
          <cell r="C151" t="str">
            <v>Sqm</v>
          </cell>
          <cell r="D151">
            <v>314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  <cell r="R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 t="str">
            <v>F 14.1 (3)</v>
          </cell>
          <cell r="B152" t="str">
            <v>Providing and laying granamite tiles  Second Floor</v>
          </cell>
          <cell r="C152" t="str">
            <v>Sqm</v>
          </cell>
          <cell r="D152">
            <v>326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  <cell r="O152">
            <v>0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V152">
            <v>0</v>
          </cell>
          <cell r="W152">
            <v>0</v>
          </cell>
          <cell r="X152">
            <v>0</v>
          </cell>
        </row>
        <row r="153">
          <cell r="A153" t="str">
            <v>F 14.2</v>
          </cell>
          <cell r="B153" t="str">
            <v xml:space="preserve">Granite slabs with bull nosing for staircase treads raisers </v>
          </cell>
          <cell r="C153" t="str">
            <v>Sqm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R153">
            <v>0</v>
          </cell>
          <cell r="S153">
            <v>0</v>
          </cell>
          <cell r="T153">
            <v>0</v>
          </cell>
          <cell r="V153">
            <v>0</v>
          </cell>
          <cell r="W153">
            <v>0</v>
          </cell>
          <cell r="X153">
            <v>0</v>
          </cell>
        </row>
        <row r="154">
          <cell r="A154" t="str">
            <v>F 14.3 (a)</v>
          </cell>
          <cell r="B154" t="str">
            <v>Granite slabs with bull nosing, 6x6 grooves at 18mm c/c for staircase treads raisers</v>
          </cell>
          <cell r="C154" t="str">
            <v>Sqm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V154">
            <v>0</v>
          </cell>
          <cell r="W154">
            <v>0</v>
          </cell>
          <cell r="X154">
            <v>0</v>
          </cell>
        </row>
        <row r="155">
          <cell r="A155" t="str">
            <v>F 14.3 (b)</v>
          </cell>
          <cell r="B155" t="str">
            <v xml:space="preserve"> -do- for skirting</v>
          </cell>
          <cell r="C155" t="str">
            <v>Sqm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R155">
            <v>0</v>
          </cell>
          <cell r="S155">
            <v>0</v>
          </cell>
          <cell r="T155">
            <v>0</v>
          </cell>
          <cell r="V155">
            <v>0</v>
          </cell>
          <cell r="W155">
            <v>0</v>
          </cell>
          <cell r="X155">
            <v>0</v>
          </cell>
        </row>
        <row r="156">
          <cell r="A156" t="str">
            <v>F 14.4</v>
          </cell>
          <cell r="B156" t="str">
            <v xml:space="preserve">Granite slab for platform in pantry </v>
          </cell>
          <cell r="C156" t="str">
            <v>Sqm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0</v>
          </cell>
          <cell r="T156">
            <v>0</v>
          </cell>
          <cell r="V156">
            <v>0</v>
          </cell>
          <cell r="W156">
            <v>0</v>
          </cell>
          <cell r="X156">
            <v>0</v>
          </cell>
        </row>
        <row r="157">
          <cell r="A157" t="str">
            <v>F 14.5 (1)</v>
          </cell>
          <cell r="B157" t="str">
            <v>Vitrified floor tiles Ground Floor</v>
          </cell>
          <cell r="C157" t="str">
            <v>Rmt</v>
          </cell>
          <cell r="D157">
            <v>96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R157">
            <v>0</v>
          </cell>
          <cell r="S157">
            <v>0</v>
          </cell>
          <cell r="T157">
            <v>0</v>
          </cell>
          <cell r="V157">
            <v>0</v>
          </cell>
          <cell r="W157">
            <v>0</v>
          </cell>
          <cell r="X157">
            <v>0</v>
          </cell>
        </row>
        <row r="158">
          <cell r="A158" t="str">
            <v>F 14.5 (2)</v>
          </cell>
          <cell r="B158" t="str">
            <v>Vitrified floor tiles First Floor</v>
          </cell>
          <cell r="C158" t="str">
            <v>Rmt</v>
          </cell>
          <cell r="D158">
            <v>108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R158">
            <v>0</v>
          </cell>
          <cell r="S158">
            <v>0</v>
          </cell>
          <cell r="T158">
            <v>0</v>
          </cell>
          <cell r="V158">
            <v>0</v>
          </cell>
          <cell r="W158">
            <v>0</v>
          </cell>
          <cell r="X158">
            <v>0</v>
          </cell>
        </row>
        <row r="159">
          <cell r="A159" t="str">
            <v>F 14.5 (3)</v>
          </cell>
          <cell r="B159" t="str">
            <v>Vitrified floor tiles Second Floor</v>
          </cell>
          <cell r="C159" t="str">
            <v>Rmt</v>
          </cell>
          <cell r="D159">
            <v>120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V159">
            <v>0</v>
          </cell>
          <cell r="W159">
            <v>0</v>
          </cell>
          <cell r="X159">
            <v>0</v>
          </cell>
        </row>
        <row r="160">
          <cell r="A160" t="str">
            <v>F 14.6</v>
          </cell>
          <cell r="B160" t="str">
            <v xml:space="preserve">Granite tiles of 10mm thick for dadoing </v>
          </cell>
          <cell r="C160" t="str">
            <v>Sqm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>
            <v>0</v>
          </cell>
          <cell r="R160">
            <v>0</v>
          </cell>
          <cell r="S160">
            <v>0</v>
          </cell>
          <cell r="T160">
            <v>0</v>
          </cell>
          <cell r="V160">
            <v>0</v>
          </cell>
          <cell r="W160">
            <v>0</v>
          </cell>
          <cell r="X160">
            <v>0</v>
          </cell>
        </row>
        <row r="161">
          <cell r="A161" t="str">
            <v>F 14.7</v>
          </cell>
          <cell r="B161" t="str">
            <v xml:space="preserve">Granite tiles of 10mm thick for flooring </v>
          </cell>
          <cell r="C161" t="str">
            <v>Sqm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V161">
            <v>0</v>
          </cell>
          <cell r="W161">
            <v>0</v>
          </cell>
          <cell r="X161">
            <v>0</v>
          </cell>
        </row>
        <row r="162">
          <cell r="A162" t="str">
            <v>ROA2</v>
          </cell>
          <cell r="B162" t="str">
            <v>Earth Dressing for Road</v>
          </cell>
          <cell r="C162" t="str">
            <v>Sqm</v>
          </cell>
          <cell r="D162">
            <v>9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0</v>
          </cell>
          <cell r="S162">
            <v>0</v>
          </cell>
          <cell r="T162">
            <v>0</v>
          </cell>
          <cell r="V162">
            <v>0</v>
          </cell>
          <cell r="W162">
            <v>0</v>
          </cell>
          <cell r="X162">
            <v>0</v>
          </cell>
        </row>
        <row r="163">
          <cell r="A163" t="str">
            <v>ROA3</v>
          </cell>
          <cell r="B163" t="str">
            <v>Carting away debris &amp; excavated earth outside Infosys premises upto 500m.</v>
          </cell>
          <cell r="C163" t="str">
            <v>Cum.</v>
          </cell>
          <cell r="D163">
            <v>50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V163">
            <v>0</v>
          </cell>
          <cell r="W163">
            <v>0</v>
          </cell>
          <cell r="X163">
            <v>0</v>
          </cell>
        </row>
        <row r="164">
          <cell r="A164" t="str">
            <v>ROA4</v>
          </cell>
          <cell r="B164" t="str">
            <v>Rolling formation surface with 8 to 10 MT roller</v>
          </cell>
          <cell r="C164" t="str">
            <v>Sqm</v>
          </cell>
          <cell r="D164">
            <v>8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0</v>
          </cell>
          <cell r="S164">
            <v>0</v>
          </cell>
          <cell r="T164">
            <v>0</v>
          </cell>
          <cell r="V164">
            <v>0</v>
          </cell>
          <cell r="W164">
            <v>0</v>
          </cell>
          <cell r="X164">
            <v>0</v>
          </cell>
        </row>
        <row r="165">
          <cell r="A165" t="str">
            <v>ROA5A</v>
          </cell>
          <cell r="B165" t="str">
            <v>Collecting &amp; stacking 100-63mm Metal</v>
          </cell>
          <cell r="C165" t="str">
            <v>Cum</v>
          </cell>
          <cell r="D165">
            <v>479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0</v>
          </cell>
          <cell r="S165">
            <v>0</v>
          </cell>
          <cell r="T165">
            <v>0</v>
          </cell>
          <cell r="V165">
            <v>0</v>
          </cell>
          <cell r="W165">
            <v>0</v>
          </cell>
          <cell r="X165">
            <v>0</v>
          </cell>
        </row>
        <row r="166">
          <cell r="A166" t="str">
            <v>ROA5B</v>
          </cell>
          <cell r="B166" t="str">
            <v>Collecting &amp; stacking 40-25mm Metal</v>
          </cell>
          <cell r="C166" t="str">
            <v>Cum</v>
          </cell>
          <cell r="D166">
            <v>569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R166">
            <v>0</v>
          </cell>
          <cell r="S166">
            <v>0</v>
          </cell>
          <cell r="T166">
            <v>0</v>
          </cell>
          <cell r="V166">
            <v>0</v>
          </cell>
          <cell r="W166">
            <v>0</v>
          </cell>
          <cell r="X166">
            <v>0</v>
          </cell>
        </row>
        <row r="167">
          <cell r="A167" t="str">
            <v>ROA6</v>
          </cell>
          <cell r="B167" t="str">
            <v>Collecting &amp; stacking Murram</v>
          </cell>
          <cell r="C167" t="str">
            <v>Cum</v>
          </cell>
          <cell r="D167">
            <v>298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R167">
            <v>0</v>
          </cell>
          <cell r="S167">
            <v>0</v>
          </cell>
          <cell r="T167">
            <v>0</v>
          </cell>
          <cell r="V167">
            <v>0</v>
          </cell>
          <cell r="W167">
            <v>0</v>
          </cell>
          <cell r="X167">
            <v>0</v>
          </cell>
        </row>
        <row r="168">
          <cell r="A168" t="str">
            <v>ROA7</v>
          </cell>
          <cell r="B168" t="str">
            <v>Collecting &amp; stacking Sand</v>
          </cell>
          <cell r="C168" t="str">
            <v>Cum</v>
          </cell>
          <cell r="D168">
            <v>510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R168">
            <v>0</v>
          </cell>
          <cell r="S168">
            <v>0</v>
          </cell>
          <cell r="T168">
            <v>0</v>
          </cell>
          <cell r="V168">
            <v>0</v>
          </cell>
          <cell r="W168">
            <v>0</v>
          </cell>
          <cell r="X168">
            <v>0</v>
          </cell>
        </row>
        <row r="169">
          <cell r="A169" t="str">
            <v>ROA8A</v>
          </cell>
          <cell r="B169" t="str">
            <v>Spreading 100-63mm Metal (200mm thk.)</v>
          </cell>
          <cell r="C169" t="str">
            <v>Cum</v>
          </cell>
          <cell r="D169">
            <v>171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R169">
            <v>0</v>
          </cell>
          <cell r="S169">
            <v>0</v>
          </cell>
          <cell r="T169">
            <v>0</v>
          </cell>
          <cell r="V169">
            <v>0</v>
          </cell>
          <cell r="W169">
            <v>0</v>
          </cell>
          <cell r="X169">
            <v>0</v>
          </cell>
        </row>
        <row r="170">
          <cell r="A170" t="str">
            <v>ROA8B</v>
          </cell>
          <cell r="B170" t="str">
            <v>Spreading 40-25mm Metal (150mm thk.)</v>
          </cell>
          <cell r="C170" t="str">
            <v>Cum</v>
          </cell>
          <cell r="D170">
            <v>137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R170">
            <v>0</v>
          </cell>
          <cell r="S170">
            <v>0</v>
          </cell>
          <cell r="T170">
            <v>0</v>
          </cell>
          <cell r="V170">
            <v>0</v>
          </cell>
          <cell r="W170">
            <v>0</v>
          </cell>
          <cell r="X170">
            <v>0</v>
          </cell>
        </row>
        <row r="171">
          <cell r="A171" t="str">
            <v>ROA8C</v>
          </cell>
          <cell r="B171" t="str">
            <v>Spreading Murram &amp; Sand</v>
          </cell>
          <cell r="C171" t="str">
            <v>Cum</v>
          </cell>
          <cell r="D171">
            <v>66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V171">
            <v>0</v>
          </cell>
          <cell r="W171">
            <v>0</v>
          </cell>
          <cell r="X171">
            <v>0</v>
          </cell>
        </row>
        <row r="172">
          <cell r="A172" t="str">
            <v>ROA9A</v>
          </cell>
          <cell r="B172" t="str">
            <v>Consolidation of Soling 200mm thk.</v>
          </cell>
          <cell r="C172" t="str">
            <v>Cum</v>
          </cell>
          <cell r="D172">
            <v>65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R172">
            <v>0</v>
          </cell>
          <cell r="S172">
            <v>0</v>
          </cell>
          <cell r="T172">
            <v>0</v>
          </cell>
          <cell r="V172">
            <v>0</v>
          </cell>
          <cell r="W172">
            <v>0</v>
          </cell>
          <cell r="X172">
            <v>0</v>
          </cell>
        </row>
        <row r="173">
          <cell r="A173" t="str">
            <v>ROA9B</v>
          </cell>
          <cell r="B173" t="str">
            <v>Consolidation of WBM 150mm thk.</v>
          </cell>
          <cell r="C173" t="str">
            <v>Cum</v>
          </cell>
          <cell r="D173">
            <v>64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R173">
            <v>0</v>
          </cell>
          <cell r="S173">
            <v>0</v>
          </cell>
          <cell r="T173">
            <v>0</v>
          </cell>
          <cell r="V173">
            <v>0</v>
          </cell>
          <cell r="W173">
            <v>0</v>
          </cell>
          <cell r="X173">
            <v>0</v>
          </cell>
        </row>
        <row r="174">
          <cell r="A174" t="str">
            <v>ROA10A</v>
          </cell>
          <cell r="B174" t="str">
            <v>Watering of Soling 200mm thk.</v>
          </cell>
          <cell r="C174" t="str">
            <v>Cum</v>
          </cell>
          <cell r="D174">
            <v>9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V174">
            <v>0</v>
          </cell>
          <cell r="W174">
            <v>0</v>
          </cell>
          <cell r="X174">
            <v>0</v>
          </cell>
        </row>
        <row r="175">
          <cell r="A175" t="str">
            <v>ROA10B</v>
          </cell>
          <cell r="B175" t="str">
            <v>Watering of WBM 150mm thk.</v>
          </cell>
          <cell r="C175" t="str">
            <v>Cum</v>
          </cell>
          <cell r="D175">
            <v>20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>
            <v>0</v>
          </cell>
          <cell r="R175">
            <v>0</v>
          </cell>
          <cell r="S175">
            <v>0</v>
          </cell>
          <cell r="T175">
            <v>0</v>
          </cell>
          <cell r="V175">
            <v>0</v>
          </cell>
          <cell r="W175">
            <v>0</v>
          </cell>
          <cell r="X175">
            <v>0</v>
          </cell>
        </row>
        <row r="176">
          <cell r="A176" t="str">
            <v>ROA12</v>
          </cell>
          <cell r="B176" t="str">
            <v>M20 for Road</v>
          </cell>
          <cell r="C176" t="str">
            <v>Cum</v>
          </cell>
          <cell r="D176">
            <v>1685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R176">
            <v>0</v>
          </cell>
          <cell r="S176">
            <v>0</v>
          </cell>
          <cell r="T176">
            <v>0</v>
          </cell>
          <cell r="V176">
            <v>0</v>
          </cell>
          <cell r="W176">
            <v>0</v>
          </cell>
          <cell r="X176">
            <v>0</v>
          </cell>
        </row>
        <row r="177">
          <cell r="A177" t="str">
            <v>ROA14</v>
          </cell>
          <cell r="B177" t="str">
            <v>Shalitex Board 25mm thk. 125 high for exp joint</v>
          </cell>
          <cell r="C177" t="str">
            <v>Rmt</v>
          </cell>
          <cell r="D177">
            <v>142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>
            <v>0</v>
          </cell>
          <cell r="R177">
            <v>0</v>
          </cell>
          <cell r="S177">
            <v>0</v>
          </cell>
          <cell r="T177">
            <v>0</v>
          </cell>
          <cell r="V177">
            <v>0</v>
          </cell>
          <cell r="W177">
            <v>0</v>
          </cell>
          <cell r="X177">
            <v>0</v>
          </cell>
        </row>
        <row r="178">
          <cell r="A178" t="str">
            <v>ROA15</v>
          </cell>
          <cell r="B178" t="str">
            <v>Bullnose groove 25x25mm</v>
          </cell>
          <cell r="C178" t="str">
            <v>Rmt</v>
          </cell>
          <cell r="D178">
            <v>148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R178">
            <v>0</v>
          </cell>
          <cell r="S178">
            <v>0</v>
          </cell>
          <cell r="T178">
            <v>0</v>
          </cell>
          <cell r="V178">
            <v>0</v>
          </cell>
          <cell r="W178">
            <v>0</v>
          </cell>
          <cell r="X178">
            <v>0</v>
          </cell>
        </row>
        <row r="179">
          <cell r="A179" t="str">
            <v>ROA16</v>
          </cell>
          <cell r="B179" t="str">
            <v>Making grooves for construction joint 10x25mm</v>
          </cell>
          <cell r="C179" t="str">
            <v>Rmt</v>
          </cell>
          <cell r="D179">
            <v>58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R179">
            <v>0</v>
          </cell>
          <cell r="S179">
            <v>0</v>
          </cell>
          <cell r="T179">
            <v>0</v>
          </cell>
          <cell r="V179">
            <v>0</v>
          </cell>
          <cell r="W179">
            <v>0</v>
          </cell>
          <cell r="X179">
            <v>0</v>
          </cell>
        </row>
        <row r="180">
          <cell r="A180" t="str">
            <v>ROA17</v>
          </cell>
          <cell r="B180" t="str">
            <v>Filling shalitex sealing compound 25x25mm</v>
          </cell>
          <cell r="C180" t="str">
            <v>Rmt</v>
          </cell>
          <cell r="D180">
            <v>86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R180">
            <v>0</v>
          </cell>
          <cell r="S180">
            <v>0</v>
          </cell>
          <cell r="T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A181" t="str">
            <v>ROA18</v>
          </cell>
          <cell r="B181" t="str">
            <v>Filling shalitex sealing compound  10x25mm</v>
          </cell>
          <cell r="C181" t="str">
            <v>Rmt</v>
          </cell>
          <cell r="D181">
            <v>46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R181">
            <v>0</v>
          </cell>
          <cell r="S181">
            <v>0</v>
          </cell>
          <cell r="T181">
            <v>0</v>
          </cell>
          <cell r="V181">
            <v>0</v>
          </cell>
          <cell r="W181">
            <v>0</v>
          </cell>
          <cell r="X181">
            <v>0</v>
          </cell>
        </row>
        <row r="182">
          <cell r="A182" t="str">
            <v>ROA19</v>
          </cell>
          <cell r="B182" t="str">
            <v>100mm thk. 600mm deep RCC precast Kerb stone including all</v>
          </cell>
          <cell r="C182" t="str">
            <v>Rmt</v>
          </cell>
          <cell r="D182">
            <v>245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R182">
            <v>0</v>
          </cell>
          <cell r="S182">
            <v>0</v>
          </cell>
          <cell r="T182">
            <v>0</v>
          </cell>
          <cell r="V182">
            <v>0</v>
          </cell>
          <cell r="W182">
            <v>0</v>
          </cell>
          <cell r="X182">
            <v>0</v>
          </cell>
        </row>
        <row r="183">
          <cell r="A183" t="str">
            <v>ROA20</v>
          </cell>
          <cell r="B183" t="str">
            <v>MS Rod 25mm dia 500mm long for expansion joint</v>
          </cell>
          <cell r="C183" t="str">
            <v>MT</v>
          </cell>
          <cell r="D183">
            <v>5065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R183">
            <v>0</v>
          </cell>
          <cell r="S183">
            <v>0</v>
          </cell>
          <cell r="T183">
            <v>0</v>
          </cell>
          <cell r="V183">
            <v>0</v>
          </cell>
          <cell r="W183">
            <v>0</v>
          </cell>
          <cell r="X183">
            <v>0</v>
          </cell>
        </row>
        <row r="184">
          <cell r="A184" t="str">
            <v>ROB3A</v>
          </cell>
          <cell r="B184" t="str">
            <v xml:space="preserve">M20 for drain including shuttering </v>
          </cell>
          <cell r="C184" t="str">
            <v>Cum</v>
          </cell>
          <cell r="D184">
            <v>5300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R184">
            <v>0</v>
          </cell>
          <cell r="S184">
            <v>0</v>
          </cell>
          <cell r="T184">
            <v>0</v>
          </cell>
          <cell r="V184">
            <v>0</v>
          </cell>
          <cell r="W184">
            <v>0</v>
          </cell>
          <cell r="X184">
            <v>0</v>
          </cell>
        </row>
        <row r="185">
          <cell r="A185" t="str">
            <v>ROB3B</v>
          </cell>
          <cell r="B185" t="str">
            <v>M20 for Drain cover slab including shuttering</v>
          </cell>
          <cell r="C185" t="str">
            <v>Cum</v>
          </cell>
          <cell r="D185">
            <v>3300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0</v>
          </cell>
          <cell r="S185">
            <v>0</v>
          </cell>
          <cell r="T185">
            <v>0</v>
          </cell>
          <cell r="V185">
            <v>0</v>
          </cell>
          <cell r="W185">
            <v>0</v>
          </cell>
          <cell r="X185">
            <v>0</v>
          </cell>
        </row>
        <row r="186">
          <cell r="A186" t="str">
            <v>ROB5</v>
          </cell>
          <cell r="B186" t="str">
            <v>Precast cover slab for drain</v>
          </cell>
          <cell r="C186" t="str">
            <v>Cum</v>
          </cell>
          <cell r="D186">
            <v>3011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R186">
            <v>0</v>
          </cell>
          <cell r="S186">
            <v>0</v>
          </cell>
          <cell r="T186">
            <v>0</v>
          </cell>
          <cell r="V186">
            <v>0</v>
          </cell>
          <cell r="W186">
            <v>0</v>
          </cell>
          <cell r="X186">
            <v>0</v>
          </cell>
        </row>
        <row r="187">
          <cell r="A187" t="str">
            <v>ROB6</v>
          </cell>
          <cell r="B187" t="str">
            <v>Fixing MS angles for drain &amp; duct with Epoxy Paint</v>
          </cell>
          <cell r="C187" t="str">
            <v>MT</v>
          </cell>
          <cell r="D187">
            <v>15939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R187">
            <v>0</v>
          </cell>
          <cell r="S187">
            <v>0</v>
          </cell>
          <cell r="T187">
            <v>0</v>
          </cell>
          <cell r="V187">
            <v>0</v>
          </cell>
          <cell r="W187">
            <v>0</v>
          </cell>
          <cell r="X187">
            <v>0</v>
          </cell>
        </row>
        <row r="188">
          <cell r="A188" t="str">
            <v>ROB10</v>
          </cell>
          <cell r="B188" t="str">
            <v>Murram spreading 15cm thick</v>
          </cell>
          <cell r="C188" t="str">
            <v>Sqm</v>
          </cell>
          <cell r="D188">
            <v>60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0</v>
          </cell>
          <cell r="S188">
            <v>0</v>
          </cell>
          <cell r="T188">
            <v>0</v>
          </cell>
          <cell r="V188">
            <v>0</v>
          </cell>
          <cell r="W188">
            <v>0</v>
          </cell>
          <cell r="X188">
            <v>0</v>
          </cell>
        </row>
        <row r="189">
          <cell r="A189" t="str">
            <v>ROB11</v>
          </cell>
          <cell r="B189" t="str">
            <v>Providing 1:2:4  for 40mm thk. Flooring</v>
          </cell>
          <cell r="C189" t="str">
            <v>Sqm</v>
          </cell>
          <cell r="D189">
            <v>120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R189">
            <v>0</v>
          </cell>
          <cell r="S189">
            <v>0</v>
          </cell>
          <cell r="T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A190" t="str">
            <v>ROB13</v>
          </cell>
          <cell r="B190" t="str">
            <v>Brick Masonry Chamber of size 50x50x50 including all</v>
          </cell>
          <cell r="C190" t="str">
            <v>No</v>
          </cell>
          <cell r="D190">
            <v>1945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R190">
            <v>0</v>
          </cell>
          <cell r="S190">
            <v>0</v>
          </cell>
          <cell r="T190">
            <v>0</v>
          </cell>
          <cell r="V190">
            <v>0</v>
          </cell>
          <cell r="W190">
            <v>0</v>
          </cell>
          <cell r="X190">
            <v>0</v>
          </cell>
        </row>
        <row r="191">
          <cell r="A191" t="str">
            <v>ROB14</v>
          </cell>
          <cell r="B191" t="str">
            <v>Rain water sink well 2m dia 3 mt deep</v>
          </cell>
          <cell r="C191" t="str">
            <v>No</v>
          </cell>
          <cell r="D191">
            <v>30190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R191">
            <v>0</v>
          </cell>
          <cell r="S191">
            <v>0</v>
          </cell>
          <cell r="T191">
            <v>0</v>
          </cell>
          <cell r="V191">
            <v>0</v>
          </cell>
          <cell r="W191">
            <v>0</v>
          </cell>
          <cell r="X191">
            <v>0</v>
          </cell>
        </row>
        <row r="192">
          <cell r="A192" t="str">
            <v>SD3</v>
          </cell>
          <cell r="B192" t="str">
            <v>Carting away debris &amp; excavated earth outside Infosys premises upto 3-4Km.</v>
          </cell>
          <cell r="C192" t="str">
            <v>Cum</v>
          </cell>
          <cell r="D192">
            <v>85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R192">
            <v>0</v>
          </cell>
          <cell r="S192">
            <v>0</v>
          </cell>
          <cell r="T192">
            <v>0</v>
          </cell>
          <cell r="V192">
            <v>0</v>
          </cell>
          <cell r="W192">
            <v>0</v>
          </cell>
          <cell r="X192">
            <v>0</v>
          </cell>
        </row>
        <row r="193">
          <cell r="A193" t="str">
            <v>SD8</v>
          </cell>
          <cell r="B193" t="str">
            <v>PCC 1:2:4 for coping including shuttering</v>
          </cell>
          <cell r="C193" t="str">
            <v>Cum</v>
          </cell>
          <cell r="D193">
            <v>3038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R193">
            <v>0</v>
          </cell>
          <cell r="S193">
            <v>0</v>
          </cell>
          <cell r="T193">
            <v>0</v>
          </cell>
          <cell r="V193">
            <v>0</v>
          </cell>
          <cell r="W193">
            <v>0</v>
          </cell>
          <cell r="X193">
            <v>0</v>
          </cell>
        </row>
        <row r="194">
          <cell r="A194" t="str">
            <v>UG12.06</v>
          </cell>
          <cell r="B194" t="str">
            <v xml:space="preserve">230 mm wide PVC water stopper </v>
          </cell>
          <cell r="C194" t="str">
            <v>Rmt</v>
          </cell>
          <cell r="D194">
            <v>450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R194">
            <v>0</v>
          </cell>
          <cell r="S194">
            <v>0</v>
          </cell>
          <cell r="T194">
            <v>0</v>
          </cell>
          <cell r="V194">
            <v>0</v>
          </cell>
          <cell r="W194">
            <v>0</v>
          </cell>
          <cell r="X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R195">
            <v>0</v>
          </cell>
          <cell r="S195">
            <v>0</v>
          </cell>
          <cell r="T195">
            <v>0</v>
          </cell>
          <cell r="V195">
            <v>0</v>
          </cell>
          <cell r="W195">
            <v>0</v>
          </cell>
          <cell r="X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R196">
            <v>0</v>
          </cell>
          <cell r="S196">
            <v>0</v>
          </cell>
          <cell r="T196">
            <v>0</v>
          </cell>
          <cell r="V196">
            <v>0</v>
          </cell>
          <cell r="W196">
            <v>0</v>
          </cell>
          <cell r="X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R197">
            <v>0</v>
          </cell>
          <cell r="S197">
            <v>0</v>
          </cell>
          <cell r="T197">
            <v>0</v>
          </cell>
          <cell r="V197">
            <v>0</v>
          </cell>
          <cell r="W197">
            <v>0</v>
          </cell>
          <cell r="X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0</v>
          </cell>
          <cell r="T198">
            <v>0</v>
          </cell>
          <cell r="V198">
            <v>0</v>
          </cell>
          <cell r="W198">
            <v>0</v>
          </cell>
          <cell r="X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R199">
            <v>0</v>
          </cell>
          <cell r="S199">
            <v>0</v>
          </cell>
          <cell r="T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R200">
            <v>0</v>
          </cell>
          <cell r="S200">
            <v>0</v>
          </cell>
          <cell r="T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T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R202">
            <v>0</v>
          </cell>
          <cell r="S202">
            <v>0</v>
          </cell>
          <cell r="T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R203">
            <v>0</v>
          </cell>
          <cell r="S203">
            <v>0</v>
          </cell>
          <cell r="T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R204">
            <v>0</v>
          </cell>
          <cell r="S204">
            <v>0</v>
          </cell>
          <cell r="T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  <cell r="O205">
            <v>0</v>
          </cell>
          <cell r="P205">
            <v>0</v>
          </cell>
          <cell r="R205">
            <v>0</v>
          </cell>
          <cell r="S205">
            <v>0</v>
          </cell>
          <cell r="T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R206">
            <v>0</v>
          </cell>
          <cell r="S206">
            <v>0</v>
          </cell>
          <cell r="T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0</v>
          </cell>
          <cell r="S207">
            <v>0</v>
          </cell>
          <cell r="T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R208">
            <v>0</v>
          </cell>
          <cell r="S208">
            <v>0</v>
          </cell>
          <cell r="T208">
            <v>0</v>
          </cell>
          <cell r="V208">
            <v>0</v>
          </cell>
          <cell r="W208">
            <v>0</v>
          </cell>
          <cell r="X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R209">
            <v>0</v>
          </cell>
          <cell r="S209">
            <v>0</v>
          </cell>
          <cell r="T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R210">
            <v>0</v>
          </cell>
          <cell r="S210">
            <v>0</v>
          </cell>
          <cell r="T210">
            <v>0</v>
          </cell>
          <cell r="V210">
            <v>0</v>
          </cell>
          <cell r="W210">
            <v>0</v>
          </cell>
          <cell r="X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  <cell r="O211">
            <v>0</v>
          </cell>
          <cell r="P211">
            <v>0</v>
          </cell>
          <cell r="R211">
            <v>0</v>
          </cell>
          <cell r="S211">
            <v>0</v>
          </cell>
          <cell r="T211">
            <v>0</v>
          </cell>
          <cell r="V211">
            <v>0</v>
          </cell>
          <cell r="W211">
            <v>0</v>
          </cell>
          <cell r="X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  <cell r="R212">
            <v>0</v>
          </cell>
          <cell r="S212">
            <v>0</v>
          </cell>
          <cell r="T212">
            <v>0</v>
          </cell>
          <cell r="V212">
            <v>0</v>
          </cell>
          <cell r="W212">
            <v>0</v>
          </cell>
          <cell r="X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R213">
            <v>0</v>
          </cell>
          <cell r="S213">
            <v>0</v>
          </cell>
          <cell r="T213">
            <v>0</v>
          </cell>
          <cell r="V213">
            <v>0</v>
          </cell>
          <cell r="W213">
            <v>0</v>
          </cell>
          <cell r="X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R214">
            <v>0</v>
          </cell>
          <cell r="S214">
            <v>0</v>
          </cell>
          <cell r="T214">
            <v>0</v>
          </cell>
          <cell r="V214">
            <v>0</v>
          </cell>
          <cell r="W214">
            <v>0</v>
          </cell>
          <cell r="X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>
            <v>0</v>
          </cell>
          <cell r="R215">
            <v>0</v>
          </cell>
          <cell r="S215">
            <v>0</v>
          </cell>
          <cell r="T215">
            <v>0</v>
          </cell>
          <cell r="V215">
            <v>0</v>
          </cell>
          <cell r="W215">
            <v>0</v>
          </cell>
          <cell r="X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>
            <v>0</v>
          </cell>
          <cell r="R216">
            <v>0</v>
          </cell>
          <cell r="S216">
            <v>0</v>
          </cell>
          <cell r="T216">
            <v>0</v>
          </cell>
          <cell r="V216">
            <v>0</v>
          </cell>
          <cell r="W216">
            <v>0</v>
          </cell>
          <cell r="X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  <cell r="O217">
            <v>0</v>
          </cell>
          <cell r="P217">
            <v>0</v>
          </cell>
          <cell r="R217">
            <v>0</v>
          </cell>
          <cell r="S217">
            <v>0</v>
          </cell>
          <cell r="T217">
            <v>0</v>
          </cell>
          <cell r="V217">
            <v>0</v>
          </cell>
          <cell r="W217">
            <v>0</v>
          </cell>
          <cell r="X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R218">
            <v>0</v>
          </cell>
          <cell r="S218">
            <v>0</v>
          </cell>
          <cell r="T218">
            <v>0</v>
          </cell>
          <cell r="V218">
            <v>0</v>
          </cell>
          <cell r="W218">
            <v>0</v>
          </cell>
          <cell r="X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>
            <v>0</v>
          </cell>
          <cell r="R219">
            <v>0</v>
          </cell>
          <cell r="S219">
            <v>0</v>
          </cell>
          <cell r="T219">
            <v>0</v>
          </cell>
          <cell r="V219">
            <v>0</v>
          </cell>
          <cell r="W219">
            <v>0</v>
          </cell>
          <cell r="X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  <cell r="O220">
            <v>0</v>
          </cell>
          <cell r="P220">
            <v>0</v>
          </cell>
          <cell r="R220">
            <v>0</v>
          </cell>
          <cell r="S220">
            <v>0</v>
          </cell>
          <cell r="T220">
            <v>0</v>
          </cell>
          <cell r="V220">
            <v>0</v>
          </cell>
          <cell r="W220">
            <v>0</v>
          </cell>
          <cell r="X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  <cell r="O221">
            <v>0</v>
          </cell>
          <cell r="P221">
            <v>0</v>
          </cell>
          <cell r="R221">
            <v>0</v>
          </cell>
          <cell r="S221">
            <v>0</v>
          </cell>
          <cell r="T221">
            <v>0</v>
          </cell>
          <cell r="V221">
            <v>0</v>
          </cell>
          <cell r="W221">
            <v>0</v>
          </cell>
          <cell r="X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R222">
            <v>0</v>
          </cell>
          <cell r="S222">
            <v>0</v>
          </cell>
          <cell r="T222">
            <v>0</v>
          </cell>
          <cell r="V222">
            <v>0</v>
          </cell>
          <cell r="W222">
            <v>0</v>
          </cell>
          <cell r="X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T223">
            <v>0</v>
          </cell>
          <cell r="V223">
            <v>0</v>
          </cell>
          <cell r="W223">
            <v>0</v>
          </cell>
          <cell r="X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  <cell r="O224">
            <v>0</v>
          </cell>
          <cell r="P224">
            <v>0</v>
          </cell>
          <cell r="R224">
            <v>0</v>
          </cell>
          <cell r="S224">
            <v>0</v>
          </cell>
          <cell r="T224">
            <v>0</v>
          </cell>
          <cell r="V224">
            <v>0</v>
          </cell>
          <cell r="W224">
            <v>0</v>
          </cell>
          <cell r="X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R225">
            <v>0</v>
          </cell>
          <cell r="S225">
            <v>0</v>
          </cell>
          <cell r="T225">
            <v>0</v>
          </cell>
          <cell r="V225">
            <v>0</v>
          </cell>
          <cell r="W225">
            <v>0</v>
          </cell>
          <cell r="X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R226">
            <v>0</v>
          </cell>
          <cell r="S226">
            <v>0</v>
          </cell>
          <cell r="T226">
            <v>0</v>
          </cell>
          <cell r="V226">
            <v>0</v>
          </cell>
          <cell r="W226">
            <v>0</v>
          </cell>
          <cell r="X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R227">
            <v>0</v>
          </cell>
          <cell r="S227">
            <v>0</v>
          </cell>
          <cell r="T227">
            <v>0</v>
          </cell>
          <cell r="V227">
            <v>0</v>
          </cell>
          <cell r="W227">
            <v>0</v>
          </cell>
          <cell r="X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R228">
            <v>0</v>
          </cell>
          <cell r="S228">
            <v>0</v>
          </cell>
          <cell r="T228">
            <v>0</v>
          </cell>
          <cell r="V228">
            <v>0</v>
          </cell>
          <cell r="W228">
            <v>0</v>
          </cell>
          <cell r="X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R229">
            <v>0</v>
          </cell>
          <cell r="S229">
            <v>0</v>
          </cell>
          <cell r="T229">
            <v>0</v>
          </cell>
          <cell r="V229">
            <v>0</v>
          </cell>
          <cell r="W229">
            <v>0</v>
          </cell>
          <cell r="X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0</v>
          </cell>
          <cell r="S230">
            <v>0</v>
          </cell>
          <cell r="T230">
            <v>0</v>
          </cell>
          <cell r="V230">
            <v>0</v>
          </cell>
          <cell r="W230">
            <v>0</v>
          </cell>
          <cell r="X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J231">
            <v>0</v>
          </cell>
          <cell r="K231">
            <v>0</v>
          </cell>
          <cell r="L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T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T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</v>
          </cell>
          <cell r="T233">
            <v>0</v>
          </cell>
          <cell r="V233">
            <v>0</v>
          </cell>
          <cell r="W233">
            <v>0</v>
          </cell>
          <cell r="X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R234">
            <v>0</v>
          </cell>
          <cell r="S234">
            <v>0</v>
          </cell>
          <cell r="T234">
            <v>0</v>
          </cell>
          <cell r="V234">
            <v>0</v>
          </cell>
          <cell r="W234">
            <v>0</v>
          </cell>
          <cell r="X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R235">
            <v>0</v>
          </cell>
          <cell r="S235">
            <v>0</v>
          </cell>
          <cell r="T235">
            <v>0</v>
          </cell>
          <cell r="V235">
            <v>0</v>
          </cell>
          <cell r="W235">
            <v>0</v>
          </cell>
          <cell r="X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R236">
            <v>0</v>
          </cell>
          <cell r="S236">
            <v>0</v>
          </cell>
          <cell r="T236">
            <v>0</v>
          </cell>
          <cell r="V236">
            <v>0</v>
          </cell>
          <cell r="W236">
            <v>0</v>
          </cell>
          <cell r="X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R237">
            <v>0</v>
          </cell>
          <cell r="S237">
            <v>0</v>
          </cell>
          <cell r="T237">
            <v>0</v>
          </cell>
          <cell r="V237">
            <v>0</v>
          </cell>
          <cell r="W237">
            <v>0</v>
          </cell>
          <cell r="X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R238">
            <v>0</v>
          </cell>
          <cell r="S238">
            <v>0</v>
          </cell>
          <cell r="T238">
            <v>0</v>
          </cell>
          <cell r="V238">
            <v>0</v>
          </cell>
          <cell r="W238">
            <v>0</v>
          </cell>
          <cell r="X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  <cell r="R239">
            <v>0</v>
          </cell>
          <cell r="S239">
            <v>0</v>
          </cell>
          <cell r="T239">
            <v>0</v>
          </cell>
          <cell r="V239">
            <v>0</v>
          </cell>
          <cell r="W239">
            <v>0</v>
          </cell>
          <cell r="X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>
            <v>0</v>
          </cell>
          <cell r="R240">
            <v>0</v>
          </cell>
          <cell r="S240">
            <v>0</v>
          </cell>
          <cell r="T240">
            <v>0</v>
          </cell>
          <cell r="V240">
            <v>0</v>
          </cell>
          <cell r="W240">
            <v>0</v>
          </cell>
          <cell r="X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  <cell r="R241">
            <v>0</v>
          </cell>
          <cell r="S241">
            <v>0</v>
          </cell>
          <cell r="T241">
            <v>0</v>
          </cell>
          <cell r="V241">
            <v>0</v>
          </cell>
          <cell r="W241">
            <v>0</v>
          </cell>
          <cell r="X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  <cell r="O242">
            <v>0</v>
          </cell>
          <cell r="P242">
            <v>0</v>
          </cell>
          <cell r="R242">
            <v>0</v>
          </cell>
          <cell r="S242">
            <v>0</v>
          </cell>
          <cell r="T242">
            <v>0</v>
          </cell>
          <cell r="V242">
            <v>0</v>
          </cell>
          <cell r="W242">
            <v>0</v>
          </cell>
          <cell r="X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V243">
            <v>0</v>
          </cell>
          <cell r="W243">
            <v>0</v>
          </cell>
          <cell r="X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  <cell r="R244">
            <v>0</v>
          </cell>
          <cell r="S244">
            <v>0</v>
          </cell>
          <cell r="T244">
            <v>0</v>
          </cell>
          <cell r="V244">
            <v>0</v>
          </cell>
          <cell r="W244">
            <v>0</v>
          </cell>
          <cell r="X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  <cell r="O245">
            <v>0</v>
          </cell>
          <cell r="P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0</v>
          </cell>
          <cell r="X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>
            <v>0</v>
          </cell>
          <cell r="R246">
            <v>0</v>
          </cell>
          <cell r="S246">
            <v>0</v>
          </cell>
          <cell r="T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R247">
            <v>0</v>
          </cell>
          <cell r="S247">
            <v>0</v>
          </cell>
          <cell r="T247">
            <v>0</v>
          </cell>
          <cell r="V247">
            <v>0</v>
          </cell>
          <cell r="W247">
            <v>0</v>
          </cell>
          <cell r="X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V248">
            <v>0</v>
          </cell>
          <cell r="W248">
            <v>0</v>
          </cell>
          <cell r="X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>
            <v>0</v>
          </cell>
          <cell r="R249">
            <v>0</v>
          </cell>
          <cell r="S249">
            <v>0</v>
          </cell>
          <cell r="T249">
            <v>0</v>
          </cell>
          <cell r="V249">
            <v>0</v>
          </cell>
          <cell r="W249">
            <v>0</v>
          </cell>
          <cell r="X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J250">
            <v>0</v>
          </cell>
          <cell r="K250">
            <v>0</v>
          </cell>
          <cell r="L250">
            <v>0</v>
          </cell>
          <cell r="N250">
            <v>0</v>
          </cell>
          <cell r="O250">
            <v>0</v>
          </cell>
          <cell r="P250">
            <v>0</v>
          </cell>
          <cell r="R250">
            <v>0</v>
          </cell>
          <cell r="S250">
            <v>0</v>
          </cell>
          <cell r="T250">
            <v>0</v>
          </cell>
          <cell r="V250">
            <v>0</v>
          </cell>
          <cell r="W250">
            <v>0</v>
          </cell>
          <cell r="X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R251">
            <v>0</v>
          </cell>
          <cell r="S251">
            <v>0</v>
          </cell>
          <cell r="T251">
            <v>0</v>
          </cell>
          <cell r="V251">
            <v>0</v>
          </cell>
          <cell r="W251">
            <v>0</v>
          </cell>
          <cell r="X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0</v>
          </cell>
          <cell r="T252">
            <v>0</v>
          </cell>
          <cell r="V252">
            <v>0</v>
          </cell>
          <cell r="W252">
            <v>0</v>
          </cell>
          <cell r="X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R253">
            <v>0</v>
          </cell>
          <cell r="S253">
            <v>0</v>
          </cell>
          <cell r="T253">
            <v>0</v>
          </cell>
          <cell r="V253">
            <v>0</v>
          </cell>
          <cell r="W253">
            <v>0</v>
          </cell>
          <cell r="X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V254">
            <v>0</v>
          </cell>
          <cell r="W254">
            <v>0</v>
          </cell>
          <cell r="X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>
            <v>0</v>
          </cell>
          <cell r="R255">
            <v>0</v>
          </cell>
          <cell r="S255">
            <v>0</v>
          </cell>
          <cell r="T255">
            <v>0</v>
          </cell>
          <cell r="V255">
            <v>0</v>
          </cell>
          <cell r="W255">
            <v>0</v>
          </cell>
          <cell r="X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>
            <v>0</v>
          </cell>
          <cell r="R256">
            <v>0</v>
          </cell>
          <cell r="S256">
            <v>0</v>
          </cell>
          <cell r="T256">
            <v>0</v>
          </cell>
          <cell r="V256">
            <v>0</v>
          </cell>
          <cell r="W256">
            <v>0</v>
          </cell>
          <cell r="X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V257">
            <v>0</v>
          </cell>
          <cell r="W257">
            <v>0</v>
          </cell>
          <cell r="X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R258">
            <v>0</v>
          </cell>
          <cell r="S258">
            <v>0</v>
          </cell>
          <cell r="T258">
            <v>0</v>
          </cell>
          <cell r="V258">
            <v>0</v>
          </cell>
          <cell r="W258">
            <v>0</v>
          </cell>
          <cell r="X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R259">
            <v>0</v>
          </cell>
          <cell r="S259">
            <v>0</v>
          </cell>
          <cell r="T259">
            <v>0</v>
          </cell>
          <cell r="V259">
            <v>0</v>
          </cell>
          <cell r="W259">
            <v>0</v>
          </cell>
          <cell r="X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V260">
            <v>0</v>
          </cell>
          <cell r="W260">
            <v>0</v>
          </cell>
          <cell r="X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J261">
            <v>0</v>
          </cell>
          <cell r="K261">
            <v>0</v>
          </cell>
          <cell r="L261">
            <v>0</v>
          </cell>
          <cell r="N261">
            <v>0</v>
          </cell>
          <cell r="O261">
            <v>0</v>
          </cell>
          <cell r="P261">
            <v>0</v>
          </cell>
          <cell r="R261">
            <v>0</v>
          </cell>
          <cell r="S261">
            <v>0</v>
          </cell>
          <cell r="T261">
            <v>0</v>
          </cell>
          <cell r="V261">
            <v>0</v>
          </cell>
          <cell r="W261">
            <v>0</v>
          </cell>
          <cell r="X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  <cell r="O262">
            <v>0</v>
          </cell>
          <cell r="P262">
            <v>0</v>
          </cell>
          <cell r="R262">
            <v>0</v>
          </cell>
          <cell r="S262">
            <v>0</v>
          </cell>
          <cell r="T262">
            <v>0</v>
          </cell>
          <cell r="V262">
            <v>0</v>
          </cell>
          <cell r="W262">
            <v>0</v>
          </cell>
          <cell r="X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R263">
            <v>0</v>
          </cell>
          <cell r="S263">
            <v>0</v>
          </cell>
          <cell r="T263">
            <v>0</v>
          </cell>
          <cell r="V263">
            <v>0</v>
          </cell>
          <cell r="W263">
            <v>0</v>
          </cell>
          <cell r="X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>
            <v>0</v>
          </cell>
          <cell r="R264">
            <v>0</v>
          </cell>
          <cell r="S264">
            <v>0</v>
          </cell>
          <cell r="T264">
            <v>0</v>
          </cell>
          <cell r="V264">
            <v>0</v>
          </cell>
          <cell r="W264">
            <v>0</v>
          </cell>
          <cell r="X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V265">
            <v>0</v>
          </cell>
          <cell r="W265">
            <v>0</v>
          </cell>
          <cell r="X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V266">
            <v>0</v>
          </cell>
          <cell r="W266">
            <v>0</v>
          </cell>
          <cell r="X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R267">
            <v>0</v>
          </cell>
          <cell r="S267">
            <v>0</v>
          </cell>
          <cell r="T267">
            <v>0</v>
          </cell>
          <cell r="V267">
            <v>0</v>
          </cell>
          <cell r="W267">
            <v>0</v>
          </cell>
          <cell r="X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R268">
            <v>0</v>
          </cell>
          <cell r="S268">
            <v>0</v>
          </cell>
          <cell r="T268">
            <v>0</v>
          </cell>
          <cell r="V268">
            <v>0</v>
          </cell>
          <cell r="W268">
            <v>0</v>
          </cell>
          <cell r="X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V269">
            <v>0</v>
          </cell>
          <cell r="W269">
            <v>0</v>
          </cell>
          <cell r="X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R270">
            <v>0</v>
          </cell>
          <cell r="S270">
            <v>0</v>
          </cell>
          <cell r="T270">
            <v>0</v>
          </cell>
          <cell r="V270">
            <v>0</v>
          </cell>
          <cell r="W270">
            <v>0</v>
          </cell>
          <cell r="X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R271">
            <v>0</v>
          </cell>
          <cell r="S271">
            <v>0</v>
          </cell>
          <cell r="T271">
            <v>0</v>
          </cell>
          <cell r="V271">
            <v>0</v>
          </cell>
          <cell r="W271">
            <v>0</v>
          </cell>
          <cell r="X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  <cell r="O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V272">
            <v>0</v>
          </cell>
          <cell r="W272">
            <v>0</v>
          </cell>
          <cell r="X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R273">
            <v>0</v>
          </cell>
          <cell r="S273">
            <v>0</v>
          </cell>
          <cell r="T273">
            <v>0</v>
          </cell>
          <cell r="V273">
            <v>0</v>
          </cell>
          <cell r="W273">
            <v>0</v>
          </cell>
          <cell r="X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R274">
            <v>0</v>
          </cell>
          <cell r="S274">
            <v>0</v>
          </cell>
          <cell r="T274">
            <v>0</v>
          </cell>
          <cell r="V274">
            <v>0</v>
          </cell>
          <cell r="W274">
            <v>0</v>
          </cell>
          <cell r="X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V275">
            <v>0</v>
          </cell>
          <cell r="W275">
            <v>0</v>
          </cell>
          <cell r="X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R276">
            <v>0</v>
          </cell>
          <cell r="S276">
            <v>0</v>
          </cell>
          <cell r="T276">
            <v>0</v>
          </cell>
          <cell r="V276">
            <v>0</v>
          </cell>
          <cell r="W276">
            <v>0</v>
          </cell>
          <cell r="X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  <cell r="R277">
            <v>0</v>
          </cell>
          <cell r="S277">
            <v>0</v>
          </cell>
          <cell r="T277">
            <v>0</v>
          </cell>
          <cell r="V277">
            <v>0</v>
          </cell>
          <cell r="W277">
            <v>0</v>
          </cell>
          <cell r="X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R278">
            <v>0</v>
          </cell>
          <cell r="S278">
            <v>0</v>
          </cell>
          <cell r="T278">
            <v>0</v>
          </cell>
          <cell r="V278">
            <v>0</v>
          </cell>
          <cell r="W278">
            <v>0</v>
          </cell>
          <cell r="X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>
            <v>0</v>
          </cell>
          <cell r="R279">
            <v>0</v>
          </cell>
          <cell r="S279">
            <v>0</v>
          </cell>
          <cell r="T279">
            <v>0</v>
          </cell>
          <cell r="V279">
            <v>0</v>
          </cell>
          <cell r="W279">
            <v>0</v>
          </cell>
          <cell r="X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R280">
            <v>0</v>
          </cell>
          <cell r="S280">
            <v>0</v>
          </cell>
          <cell r="T280">
            <v>0</v>
          </cell>
          <cell r="V280">
            <v>0</v>
          </cell>
          <cell r="W280">
            <v>0</v>
          </cell>
          <cell r="X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R281">
            <v>0</v>
          </cell>
          <cell r="S281">
            <v>0</v>
          </cell>
          <cell r="T281">
            <v>0</v>
          </cell>
          <cell r="V281">
            <v>0</v>
          </cell>
          <cell r="W281">
            <v>0</v>
          </cell>
          <cell r="X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R282">
            <v>0</v>
          </cell>
          <cell r="S282">
            <v>0</v>
          </cell>
          <cell r="T282">
            <v>0</v>
          </cell>
          <cell r="V282">
            <v>0</v>
          </cell>
          <cell r="W282">
            <v>0</v>
          </cell>
          <cell r="X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R283">
            <v>0</v>
          </cell>
          <cell r="S283">
            <v>0</v>
          </cell>
          <cell r="T283">
            <v>0</v>
          </cell>
          <cell r="V283">
            <v>0</v>
          </cell>
          <cell r="W283">
            <v>0</v>
          </cell>
          <cell r="X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J284">
            <v>0</v>
          </cell>
          <cell r="K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  <cell r="R284">
            <v>0</v>
          </cell>
          <cell r="S284">
            <v>0</v>
          </cell>
          <cell r="T284">
            <v>0</v>
          </cell>
          <cell r="V284">
            <v>0</v>
          </cell>
          <cell r="W284">
            <v>0</v>
          </cell>
          <cell r="X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>
            <v>0</v>
          </cell>
          <cell r="R285">
            <v>0</v>
          </cell>
          <cell r="S285">
            <v>0</v>
          </cell>
          <cell r="T285">
            <v>0</v>
          </cell>
          <cell r="V285">
            <v>0</v>
          </cell>
          <cell r="W285">
            <v>0</v>
          </cell>
          <cell r="X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>
            <v>0</v>
          </cell>
          <cell r="R286">
            <v>0</v>
          </cell>
          <cell r="S286">
            <v>0</v>
          </cell>
          <cell r="T286">
            <v>0</v>
          </cell>
          <cell r="V286">
            <v>0</v>
          </cell>
          <cell r="W286">
            <v>0</v>
          </cell>
          <cell r="X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R287">
            <v>0</v>
          </cell>
          <cell r="S287">
            <v>0</v>
          </cell>
          <cell r="T287">
            <v>0</v>
          </cell>
          <cell r="V287">
            <v>0</v>
          </cell>
          <cell r="W287">
            <v>0</v>
          </cell>
          <cell r="X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R288">
            <v>0</v>
          </cell>
          <cell r="S288">
            <v>0</v>
          </cell>
          <cell r="T288">
            <v>0</v>
          </cell>
          <cell r="V288">
            <v>0</v>
          </cell>
          <cell r="W288">
            <v>0</v>
          </cell>
          <cell r="X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>
            <v>0</v>
          </cell>
          <cell r="R289">
            <v>0</v>
          </cell>
          <cell r="S289">
            <v>0</v>
          </cell>
          <cell r="T289">
            <v>0</v>
          </cell>
          <cell r="V289">
            <v>0</v>
          </cell>
          <cell r="W289">
            <v>0</v>
          </cell>
          <cell r="X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  <cell r="O290">
            <v>0</v>
          </cell>
          <cell r="P290">
            <v>0</v>
          </cell>
          <cell r="R290">
            <v>0</v>
          </cell>
          <cell r="S290">
            <v>0</v>
          </cell>
          <cell r="T290">
            <v>0</v>
          </cell>
          <cell r="V290">
            <v>0</v>
          </cell>
          <cell r="W290">
            <v>0</v>
          </cell>
          <cell r="X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>
            <v>0</v>
          </cell>
          <cell r="R291">
            <v>0</v>
          </cell>
          <cell r="S291">
            <v>0</v>
          </cell>
          <cell r="T291">
            <v>0</v>
          </cell>
          <cell r="V291">
            <v>0</v>
          </cell>
          <cell r="W291">
            <v>0</v>
          </cell>
          <cell r="X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R292">
            <v>0</v>
          </cell>
          <cell r="S292">
            <v>0</v>
          </cell>
          <cell r="T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R293">
            <v>0</v>
          </cell>
          <cell r="S293">
            <v>0</v>
          </cell>
          <cell r="T293">
            <v>0</v>
          </cell>
          <cell r="V293">
            <v>0</v>
          </cell>
          <cell r="W293">
            <v>0</v>
          </cell>
          <cell r="X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N294">
            <v>0</v>
          </cell>
          <cell r="O294">
            <v>0</v>
          </cell>
          <cell r="P294">
            <v>0</v>
          </cell>
          <cell r="R294">
            <v>0</v>
          </cell>
          <cell r="S294">
            <v>0</v>
          </cell>
          <cell r="T294">
            <v>0</v>
          </cell>
          <cell r="V294">
            <v>0</v>
          </cell>
          <cell r="W294">
            <v>0</v>
          </cell>
          <cell r="X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V295">
            <v>0</v>
          </cell>
          <cell r="W295">
            <v>0</v>
          </cell>
          <cell r="X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R296">
            <v>0</v>
          </cell>
          <cell r="S296">
            <v>0</v>
          </cell>
          <cell r="T296">
            <v>0</v>
          </cell>
          <cell r="V296">
            <v>0</v>
          </cell>
          <cell r="W296">
            <v>0</v>
          </cell>
          <cell r="X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R297">
            <v>0</v>
          </cell>
          <cell r="S297">
            <v>0</v>
          </cell>
          <cell r="T297">
            <v>0</v>
          </cell>
          <cell r="V297">
            <v>0</v>
          </cell>
          <cell r="W297">
            <v>0</v>
          </cell>
          <cell r="X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T298">
            <v>0</v>
          </cell>
          <cell r="V298">
            <v>0</v>
          </cell>
          <cell r="W298">
            <v>0</v>
          </cell>
          <cell r="X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  <cell r="O299">
            <v>0</v>
          </cell>
          <cell r="P299">
            <v>0</v>
          </cell>
          <cell r="R299">
            <v>0</v>
          </cell>
          <cell r="S299">
            <v>0</v>
          </cell>
          <cell r="T299">
            <v>0</v>
          </cell>
          <cell r="V299">
            <v>0</v>
          </cell>
          <cell r="W299">
            <v>0</v>
          </cell>
          <cell r="X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>
            <v>0</v>
          </cell>
          <cell r="R300">
            <v>0</v>
          </cell>
          <cell r="S300">
            <v>0</v>
          </cell>
          <cell r="T300">
            <v>0</v>
          </cell>
          <cell r="V300">
            <v>0</v>
          </cell>
          <cell r="W300">
            <v>0</v>
          </cell>
          <cell r="X300">
            <v>0</v>
          </cell>
        </row>
        <row r="301">
          <cell r="A301" t="str">
            <v>MISC</v>
          </cell>
          <cell r="B301" t="str">
            <v>Misc work</v>
          </cell>
          <cell r="C301" t="str">
            <v>LS</v>
          </cell>
          <cell r="D301">
            <v>1</v>
          </cell>
          <cell r="E301">
            <v>375000</v>
          </cell>
          <cell r="F301">
            <v>375000</v>
          </cell>
          <cell r="G301">
            <v>75000</v>
          </cell>
          <cell r="H301">
            <v>75000</v>
          </cell>
          <cell r="I301">
            <v>25000</v>
          </cell>
          <cell r="J301">
            <v>25000</v>
          </cell>
          <cell r="K301">
            <v>75000</v>
          </cell>
          <cell r="L301">
            <v>75000</v>
          </cell>
          <cell r="M301">
            <v>25000</v>
          </cell>
          <cell r="N301">
            <v>25000</v>
          </cell>
          <cell r="O301">
            <v>75000</v>
          </cell>
          <cell r="P301">
            <v>75000</v>
          </cell>
          <cell r="Q301">
            <v>25000</v>
          </cell>
          <cell r="R301">
            <v>25000</v>
          </cell>
          <cell r="S301">
            <v>150000</v>
          </cell>
          <cell r="T301">
            <v>150000</v>
          </cell>
          <cell r="U301">
            <v>25000</v>
          </cell>
          <cell r="V301">
            <v>25000</v>
          </cell>
          <cell r="W301">
            <v>100000</v>
          </cell>
          <cell r="X301">
            <v>100000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R302">
            <v>0</v>
          </cell>
          <cell r="S302">
            <v>0</v>
          </cell>
          <cell r="T302">
            <v>0</v>
          </cell>
          <cell r="V302">
            <v>0</v>
          </cell>
          <cell r="W302">
            <v>0</v>
          </cell>
          <cell r="X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R303">
            <v>0</v>
          </cell>
          <cell r="S303">
            <v>0</v>
          </cell>
          <cell r="T303">
            <v>0</v>
          </cell>
          <cell r="V303">
            <v>0</v>
          </cell>
          <cell r="W303">
            <v>0</v>
          </cell>
          <cell r="X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V304">
            <v>0</v>
          </cell>
          <cell r="W304">
            <v>0</v>
          </cell>
          <cell r="X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V305">
            <v>0</v>
          </cell>
          <cell r="W305">
            <v>0</v>
          </cell>
          <cell r="X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J306">
            <v>0</v>
          </cell>
          <cell r="K306">
            <v>0</v>
          </cell>
          <cell r="L306">
            <v>0</v>
          </cell>
          <cell r="N306">
            <v>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V306">
            <v>0</v>
          </cell>
          <cell r="W306">
            <v>0</v>
          </cell>
          <cell r="X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J307">
            <v>0</v>
          </cell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>
            <v>0</v>
          </cell>
          <cell r="R307">
            <v>0</v>
          </cell>
          <cell r="S307">
            <v>0</v>
          </cell>
          <cell r="T307">
            <v>0</v>
          </cell>
          <cell r="V307">
            <v>0</v>
          </cell>
          <cell r="W307">
            <v>0</v>
          </cell>
          <cell r="X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N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V309">
            <v>0</v>
          </cell>
          <cell r="W309">
            <v>0</v>
          </cell>
          <cell r="X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  <cell r="O310">
            <v>0</v>
          </cell>
          <cell r="P310">
            <v>0</v>
          </cell>
          <cell r="R310">
            <v>0</v>
          </cell>
          <cell r="S310">
            <v>0</v>
          </cell>
          <cell r="T310">
            <v>0</v>
          </cell>
          <cell r="V310">
            <v>0</v>
          </cell>
          <cell r="W310">
            <v>0</v>
          </cell>
          <cell r="X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V311">
            <v>0</v>
          </cell>
          <cell r="W311">
            <v>0</v>
          </cell>
          <cell r="X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V312">
            <v>0</v>
          </cell>
          <cell r="W312">
            <v>0</v>
          </cell>
          <cell r="X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  <cell r="W313">
            <v>0</v>
          </cell>
          <cell r="X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V314">
            <v>0</v>
          </cell>
          <cell r="W314">
            <v>0</v>
          </cell>
          <cell r="X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V315">
            <v>0</v>
          </cell>
          <cell r="W315">
            <v>0</v>
          </cell>
          <cell r="X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V316">
            <v>0</v>
          </cell>
          <cell r="W316">
            <v>0</v>
          </cell>
          <cell r="X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>
            <v>0</v>
          </cell>
          <cell r="R317">
            <v>0</v>
          </cell>
          <cell r="S317">
            <v>0</v>
          </cell>
          <cell r="T317">
            <v>0</v>
          </cell>
          <cell r="V317">
            <v>0</v>
          </cell>
          <cell r="W317">
            <v>0</v>
          </cell>
          <cell r="X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R318">
            <v>0</v>
          </cell>
          <cell r="S318">
            <v>0</v>
          </cell>
          <cell r="T318">
            <v>0</v>
          </cell>
          <cell r="V318">
            <v>0</v>
          </cell>
          <cell r="W318">
            <v>0</v>
          </cell>
          <cell r="X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>
            <v>0</v>
          </cell>
          <cell r="R319">
            <v>0</v>
          </cell>
          <cell r="S319">
            <v>0</v>
          </cell>
          <cell r="T319">
            <v>0</v>
          </cell>
          <cell r="V319">
            <v>0</v>
          </cell>
          <cell r="W319">
            <v>0</v>
          </cell>
          <cell r="X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  <cell r="O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V320">
            <v>0</v>
          </cell>
          <cell r="W320">
            <v>0</v>
          </cell>
          <cell r="X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V321">
            <v>0</v>
          </cell>
          <cell r="W321">
            <v>0</v>
          </cell>
          <cell r="X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V322">
            <v>0</v>
          </cell>
          <cell r="W322">
            <v>0</v>
          </cell>
          <cell r="X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R323">
            <v>0</v>
          </cell>
          <cell r="S323">
            <v>0</v>
          </cell>
          <cell r="T323">
            <v>0</v>
          </cell>
          <cell r="V323">
            <v>0</v>
          </cell>
          <cell r="W323">
            <v>0</v>
          </cell>
          <cell r="X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T324">
            <v>0</v>
          </cell>
          <cell r="V324">
            <v>0</v>
          </cell>
          <cell r="W324">
            <v>0</v>
          </cell>
          <cell r="X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N325">
            <v>0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V325">
            <v>0</v>
          </cell>
          <cell r="W325">
            <v>0</v>
          </cell>
          <cell r="X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V326">
            <v>0</v>
          </cell>
          <cell r="W326">
            <v>0</v>
          </cell>
          <cell r="X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T327">
            <v>0</v>
          </cell>
          <cell r="V327">
            <v>0</v>
          </cell>
          <cell r="W327">
            <v>0</v>
          </cell>
          <cell r="X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T328">
            <v>0</v>
          </cell>
          <cell r="V328">
            <v>0</v>
          </cell>
          <cell r="W328">
            <v>0</v>
          </cell>
          <cell r="X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J329">
            <v>0</v>
          </cell>
          <cell r="K329">
            <v>0</v>
          </cell>
          <cell r="L329">
            <v>0</v>
          </cell>
          <cell r="N329">
            <v>0</v>
          </cell>
          <cell r="O329">
            <v>0</v>
          </cell>
          <cell r="P329">
            <v>0</v>
          </cell>
          <cell r="R329">
            <v>0</v>
          </cell>
          <cell r="S329">
            <v>0</v>
          </cell>
          <cell r="T329">
            <v>0</v>
          </cell>
          <cell r="V329">
            <v>0</v>
          </cell>
          <cell r="W329">
            <v>0</v>
          </cell>
          <cell r="X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J330">
            <v>0</v>
          </cell>
          <cell r="K330">
            <v>0</v>
          </cell>
          <cell r="L330">
            <v>0</v>
          </cell>
          <cell r="N330">
            <v>0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T330">
            <v>0</v>
          </cell>
          <cell r="V330">
            <v>0</v>
          </cell>
          <cell r="W330">
            <v>0</v>
          </cell>
          <cell r="X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J331">
            <v>0</v>
          </cell>
          <cell r="K331">
            <v>0</v>
          </cell>
          <cell r="L331">
            <v>0</v>
          </cell>
          <cell r="N331">
            <v>0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T331">
            <v>0</v>
          </cell>
          <cell r="V331">
            <v>0</v>
          </cell>
          <cell r="W331">
            <v>0</v>
          </cell>
          <cell r="X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R332">
            <v>0</v>
          </cell>
          <cell r="S332">
            <v>0</v>
          </cell>
          <cell r="T332">
            <v>0</v>
          </cell>
          <cell r="V332">
            <v>0</v>
          </cell>
          <cell r="W332">
            <v>0</v>
          </cell>
          <cell r="X332">
            <v>0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R333">
            <v>0</v>
          </cell>
          <cell r="S333">
            <v>0</v>
          </cell>
          <cell r="T333">
            <v>0</v>
          </cell>
          <cell r="V333">
            <v>0</v>
          </cell>
          <cell r="W333">
            <v>0</v>
          </cell>
          <cell r="X333">
            <v>0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R334">
            <v>0</v>
          </cell>
          <cell r="S334">
            <v>0</v>
          </cell>
          <cell r="T334">
            <v>0</v>
          </cell>
          <cell r="V334">
            <v>0</v>
          </cell>
          <cell r="W334">
            <v>0</v>
          </cell>
          <cell r="X334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>
            <v>0</v>
          </cell>
          <cell r="R335">
            <v>0</v>
          </cell>
          <cell r="S335">
            <v>0</v>
          </cell>
          <cell r="T335">
            <v>0</v>
          </cell>
          <cell r="V335">
            <v>0</v>
          </cell>
          <cell r="W335">
            <v>0</v>
          </cell>
          <cell r="X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J336">
            <v>0</v>
          </cell>
          <cell r="K336">
            <v>0</v>
          </cell>
          <cell r="L336">
            <v>0</v>
          </cell>
          <cell r="N336">
            <v>0</v>
          </cell>
          <cell r="O336">
            <v>0</v>
          </cell>
          <cell r="P336">
            <v>0</v>
          </cell>
          <cell r="R336">
            <v>0</v>
          </cell>
          <cell r="S336">
            <v>0</v>
          </cell>
          <cell r="T336">
            <v>0</v>
          </cell>
          <cell r="V336">
            <v>0</v>
          </cell>
          <cell r="W336">
            <v>0</v>
          </cell>
          <cell r="X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R337">
            <v>0</v>
          </cell>
          <cell r="S337">
            <v>0</v>
          </cell>
          <cell r="T337">
            <v>0</v>
          </cell>
          <cell r="V337">
            <v>0</v>
          </cell>
          <cell r="W337">
            <v>0</v>
          </cell>
          <cell r="X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R338">
            <v>0</v>
          </cell>
          <cell r="S338">
            <v>0</v>
          </cell>
          <cell r="T338">
            <v>0</v>
          </cell>
          <cell r="V338">
            <v>0</v>
          </cell>
          <cell r="W338">
            <v>0</v>
          </cell>
          <cell r="X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J339">
            <v>0</v>
          </cell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T339">
            <v>0</v>
          </cell>
          <cell r="V339">
            <v>0</v>
          </cell>
          <cell r="W339">
            <v>0</v>
          </cell>
          <cell r="X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J340">
            <v>0</v>
          </cell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>
            <v>0</v>
          </cell>
          <cell r="R340">
            <v>0</v>
          </cell>
          <cell r="S340">
            <v>0</v>
          </cell>
          <cell r="T340">
            <v>0</v>
          </cell>
          <cell r="V340">
            <v>0</v>
          </cell>
          <cell r="W340">
            <v>0</v>
          </cell>
          <cell r="X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R341">
            <v>0</v>
          </cell>
          <cell r="S341">
            <v>0</v>
          </cell>
          <cell r="T341">
            <v>0</v>
          </cell>
          <cell r="V341">
            <v>0</v>
          </cell>
          <cell r="W341">
            <v>0</v>
          </cell>
          <cell r="X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T342">
            <v>0</v>
          </cell>
          <cell r="V342">
            <v>0</v>
          </cell>
          <cell r="W342">
            <v>0</v>
          </cell>
          <cell r="X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T343">
            <v>0</v>
          </cell>
          <cell r="V343">
            <v>0</v>
          </cell>
          <cell r="W343">
            <v>0</v>
          </cell>
          <cell r="X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T344">
            <v>0</v>
          </cell>
          <cell r="V344">
            <v>0</v>
          </cell>
          <cell r="W344">
            <v>0</v>
          </cell>
          <cell r="X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R345">
            <v>0</v>
          </cell>
          <cell r="S345">
            <v>0</v>
          </cell>
          <cell r="T345">
            <v>0</v>
          </cell>
          <cell r="V345">
            <v>0</v>
          </cell>
          <cell r="W345">
            <v>0</v>
          </cell>
          <cell r="X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R346">
            <v>0</v>
          </cell>
          <cell r="S346">
            <v>0</v>
          </cell>
          <cell r="T346">
            <v>0</v>
          </cell>
          <cell r="V346">
            <v>0</v>
          </cell>
          <cell r="W346">
            <v>0</v>
          </cell>
          <cell r="X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R347">
            <v>0</v>
          </cell>
          <cell r="S347">
            <v>0</v>
          </cell>
          <cell r="T347">
            <v>0</v>
          </cell>
          <cell r="V347">
            <v>0</v>
          </cell>
          <cell r="W347">
            <v>0</v>
          </cell>
          <cell r="X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T348">
            <v>0</v>
          </cell>
          <cell r="V348">
            <v>0</v>
          </cell>
          <cell r="W348">
            <v>0</v>
          </cell>
          <cell r="X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T349">
            <v>0</v>
          </cell>
          <cell r="V349">
            <v>0</v>
          </cell>
          <cell r="W349">
            <v>0</v>
          </cell>
          <cell r="X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R350">
            <v>0</v>
          </cell>
          <cell r="S350">
            <v>0</v>
          </cell>
          <cell r="T350">
            <v>0</v>
          </cell>
          <cell r="V350">
            <v>0</v>
          </cell>
          <cell r="W350">
            <v>0</v>
          </cell>
          <cell r="X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R351">
            <v>0</v>
          </cell>
          <cell r="S351">
            <v>0</v>
          </cell>
          <cell r="T351">
            <v>0</v>
          </cell>
          <cell r="V351">
            <v>0</v>
          </cell>
          <cell r="W351">
            <v>0</v>
          </cell>
          <cell r="X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R352">
            <v>0</v>
          </cell>
          <cell r="S352">
            <v>0</v>
          </cell>
          <cell r="T352">
            <v>0</v>
          </cell>
          <cell r="V352">
            <v>0</v>
          </cell>
          <cell r="W352">
            <v>0</v>
          </cell>
          <cell r="X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T353">
            <v>0</v>
          </cell>
          <cell r="V353">
            <v>0</v>
          </cell>
          <cell r="W353">
            <v>0</v>
          </cell>
          <cell r="X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T354">
            <v>0</v>
          </cell>
          <cell r="V354">
            <v>0</v>
          </cell>
          <cell r="W354">
            <v>0</v>
          </cell>
          <cell r="X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V355">
            <v>0</v>
          </cell>
          <cell r="W355">
            <v>0</v>
          </cell>
          <cell r="X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R356">
            <v>0</v>
          </cell>
          <cell r="S356">
            <v>0</v>
          </cell>
          <cell r="T356">
            <v>0</v>
          </cell>
          <cell r="V356">
            <v>0</v>
          </cell>
          <cell r="W356">
            <v>0</v>
          </cell>
          <cell r="X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R357">
            <v>0</v>
          </cell>
          <cell r="S357">
            <v>0</v>
          </cell>
          <cell r="T357">
            <v>0</v>
          </cell>
          <cell r="V357">
            <v>0</v>
          </cell>
          <cell r="W357">
            <v>0</v>
          </cell>
          <cell r="X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V358">
            <v>0</v>
          </cell>
          <cell r="W358">
            <v>0</v>
          </cell>
          <cell r="X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V359">
            <v>0</v>
          </cell>
          <cell r="W359">
            <v>0</v>
          </cell>
          <cell r="X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V360">
            <v>0</v>
          </cell>
          <cell r="W360">
            <v>0</v>
          </cell>
          <cell r="X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J361">
            <v>0</v>
          </cell>
          <cell r="K361">
            <v>0</v>
          </cell>
          <cell r="L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V361">
            <v>0</v>
          </cell>
          <cell r="W361">
            <v>0</v>
          </cell>
          <cell r="X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V362">
            <v>0</v>
          </cell>
          <cell r="W362">
            <v>0</v>
          </cell>
          <cell r="X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V363">
            <v>0</v>
          </cell>
          <cell r="W363">
            <v>0</v>
          </cell>
          <cell r="X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V364">
            <v>0</v>
          </cell>
          <cell r="W364">
            <v>0</v>
          </cell>
          <cell r="X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V365">
            <v>0</v>
          </cell>
          <cell r="W365">
            <v>0</v>
          </cell>
          <cell r="X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V366">
            <v>0</v>
          </cell>
          <cell r="W366">
            <v>0</v>
          </cell>
          <cell r="X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V367">
            <v>0</v>
          </cell>
          <cell r="W367">
            <v>0</v>
          </cell>
          <cell r="X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V368">
            <v>0</v>
          </cell>
          <cell r="W368">
            <v>0</v>
          </cell>
          <cell r="X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V369">
            <v>0</v>
          </cell>
          <cell r="W369">
            <v>0</v>
          </cell>
          <cell r="X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V370">
            <v>0</v>
          </cell>
          <cell r="W370">
            <v>0</v>
          </cell>
          <cell r="X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T371">
            <v>0</v>
          </cell>
          <cell r="V371">
            <v>0</v>
          </cell>
          <cell r="W371">
            <v>0</v>
          </cell>
          <cell r="X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T372">
            <v>0</v>
          </cell>
          <cell r="V372">
            <v>0</v>
          </cell>
          <cell r="W372">
            <v>0</v>
          </cell>
          <cell r="X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R373">
            <v>0</v>
          </cell>
          <cell r="S373">
            <v>0</v>
          </cell>
          <cell r="T373">
            <v>0</v>
          </cell>
          <cell r="V373">
            <v>0</v>
          </cell>
          <cell r="W373">
            <v>0</v>
          </cell>
          <cell r="X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  <cell r="O374">
            <v>0</v>
          </cell>
          <cell r="P374">
            <v>0</v>
          </cell>
          <cell r="R374">
            <v>0</v>
          </cell>
          <cell r="S374">
            <v>0</v>
          </cell>
          <cell r="T374">
            <v>0</v>
          </cell>
          <cell r="V374">
            <v>0</v>
          </cell>
          <cell r="W374">
            <v>0</v>
          </cell>
          <cell r="X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R375">
            <v>0</v>
          </cell>
          <cell r="S375">
            <v>0</v>
          </cell>
          <cell r="T375">
            <v>0</v>
          </cell>
          <cell r="V375">
            <v>0</v>
          </cell>
          <cell r="W375">
            <v>0</v>
          </cell>
          <cell r="X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T376">
            <v>0</v>
          </cell>
          <cell r="V376">
            <v>0</v>
          </cell>
          <cell r="W376">
            <v>0</v>
          </cell>
          <cell r="X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T377">
            <v>0</v>
          </cell>
          <cell r="V377">
            <v>0</v>
          </cell>
          <cell r="W377">
            <v>0</v>
          </cell>
          <cell r="X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T378">
            <v>0</v>
          </cell>
          <cell r="V378">
            <v>0</v>
          </cell>
          <cell r="W378">
            <v>0</v>
          </cell>
          <cell r="X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R379">
            <v>0</v>
          </cell>
          <cell r="S379">
            <v>0</v>
          </cell>
          <cell r="T379">
            <v>0</v>
          </cell>
          <cell r="V379">
            <v>0</v>
          </cell>
          <cell r="W379">
            <v>0</v>
          </cell>
          <cell r="X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R380">
            <v>0</v>
          </cell>
          <cell r="S380">
            <v>0</v>
          </cell>
          <cell r="T380">
            <v>0</v>
          </cell>
          <cell r="V380">
            <v>0</v>
          </cell>
          <cell r="W380">
            <v>0</v>
          </cell>
          <cell r="X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R381">
            <v>0</v>
          </cell>
          <cell r="S381">
            <v>0</v>
          </cell>
          <cell r="T381">
            <v>0</v>
          </cell>
          <cell r="V381">
            <v>0</v>
          </cell>
          <cell r="W381">
            <v>0</v>
          </cell>
          <cell r="X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>
            <v>0</v>
          </cell>
          <cell r="R382">
            <v>0</v>
          </cell>
          <cell r="S382">
            <v>0</v>
          </cell>
          <cell r="T382">
            <v>0</v>
          </cell>
          <cell r="V382">
            <v>0</v>
          </cell>
          <cell r="W382">
            <v>0</v>
          </cell>
          <cell r="X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0</v>
          </cell>
          <cell r="W383">
            <v>0</v>
          </cell>
          <cell r="X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>
            <v>0</v>
          </cell>
          <cell r="R384">
            <v>0</v>
          </cell>
          <cell r="S384">
            <v>0</v>
          </cell>
          <cell r="T384">
            <v>0</v>
          </cell>
          <cell r="V384">
            <v>0</v>
          </cell>
          <cell r="W384">
            <v>0</v>
          </cell>
          <cell r="X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R385">
            <v>0</v>
          </cell>
          <cell r="S385">
            <v>0</v>
          </cell>
          <cell r="T385">
            <v>0</v>
          </cell>
          <cell r="V385">
            <v>0</v>
          </cell>
          <cell r="W385">
            <v>0</v>
          </cell>
          <cell r="X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R386">
            <v>0</v>
          </cell>
          <cell r="S386">
            <v>0</v>
          </cell>
          <cell r="T386">
            <v>0</v>
          </cell>
          <cell r="V386">
            <v>0</v>
          </cell>
          <cell r="W386">
            <v>0</v>
          </cell>
          <cell r="X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  <cell r="O387">
            <v>0</v>
          </cell>
          <cell r="P387">
            <v>0</v>
          </cell>
          <cell r="R387">
            <v>0</v>
          </cell>
          <cell r="S387">
            <v>0</v>
          </cell>
          <cell r="T387">
            <v>0</v>
          </cell>
          <cell r="V387">
            <v>0</v>
          </cell>
          <cell r="W387">
            <v>0</v>
          </cell>
          <cell r="X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  <cell r="O388">
            <v>0</v>
          </cell>
          <cell r="P388">
            <v>0</v>
          </cell>
          <cell r="R388">
            <v>0</v>
          </cell>
          <cell r="S388">
            <v>0</v>
          </cell>
          <cell r="T388">
            <v>0</v>
          </cell>
          <cell r="V388">
            <v>0</v>
          </cell>
          <cell r="W388">
            <v>0</v>
          </cell>
          <cell r="X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  <cell r="O389">
            <v>0</v>
          </cell>
          <cell r="P389">
            <v>0</v>
          </cell>
          <cell r="R389">
            <v>0</v>
          </cell>
          <cell r="S389">
            <v>0</v>
          </cell>
          <cell r="T389">
            <v>0</v>
          </cell>
          <cell r="V389">
            <v>0</v>
          </cell>
          <cell r="W389">
            <v>0</v>
          </cell>
          <cell r="X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>
            <v>0</v>
          </cell>
          <cell r="R390">
            <v>0</v>
          </cell>
          <cell r="S390">
            <v>0</v>
          </cell>
          <cell r="T390">
            <v>0</v>
          </cell>
          <cell r="V390">
            <v>0</v>
          </cell>
          <cell r="W390">
            <v>0</v>
          </cell>
          <cell r="X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>
            <v>0</v>
          </cell>
          <cell r="R391">
            <v>0</v>
          </cell>
          <cell r="S391">
            <v>0</v>
          </cell>
          <cell r="T391">
            <v>0</v>
          </cell>
          <cell r="V391">
            <v>0</v>
          </cell>
          <cell r="W391">
            <v>0</v>
          </cell>
          <cell r="X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0</v>
          </cell>
          <cell r="W392">
            <v>0</v>
          </cell>
          <cell r="X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R393">
            <v>0</v>
          </cell>
          <cell r="S393">
            <v>0</v>
          </cell>
          <cell r="T393">
            <v>0</v>
          </cell>
          <cell r="V393">
            <v>0</v>
          </cell>
          <cell r="W393">
            <v>0</v>
          </cell>
          <cell r="X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R394">
            <v>0</v>
          </cell>
          <cell r="S394">
            <v>0</v>
          </cell>
          <cell r="T394">
            <v>0</v>
          </cell>
          <cell r="V394">
            <v>0</v>
          </cell>
          <cell r="W394">
            <v>0</v>
          </cell>
          <cell r="X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R395">
            <v>0</v>
          </cell>
          <cell r="S395">
            <v>0</v>
          </cell>
          <cell r="T395">
            <v>0</v>
          </cell>
          <cell r="V395">
            <v>0</v>
          </cell>
          <cell r="W395">
            <v>0</v>
          </cell>
          <cell r="X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  <cell r="O396">
            <v>0</v>
          </cell>
          <cell r="P396">
            <v>0</v>
          </cell>
          <cell r="R396">
            <v>0</v>
          </cell>
          <cell r="S396">
            <v>0</v>
          </cell>
          <cell r="T396">
            <v>0</v>
          </cell>
          <cell r="V396">
            <v>0</v>
          </cell>
          <cell r="W396">
            <v>0</v>
          </cell>
          <cell r="X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R397">
            <v>0</v>
          </cell>
          <cell r="S397">
            <v>0</v>
          </cell>
          <cell r="T397">
            <v>0</v>
          </cell>
          <cell r="V397">
            <v>0</v>
          </cell>
          <cell r="W397">
            <v>0</v>
          </cell>
          <cell r="X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>
            <v>0</v>
          </cell>
          <cell r="R398">
            <v>0</v>
          </cell>
          <cell r="S398">
            <v>0</v>
          </cell>
          <cell r="T398">
            <v>0</v>
          </cell>
          <cell r="V398">
            <v>0</v>
          </cell>
          <cell r="W398">
            <v>0</v>
          </cell>
          <cell r="X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  <cell r="O399">
            <v>0</v>
          </cell>
          <cell r="P399">
            <v>0</v>
          </cell>
          <cell r="R399">
            <v>0</v>
          </cell>
          <cell r="S399">
            <v>0</v>
          </cell>
          <cell r="T399">
            <v>0</v>
          </cell>
          <cell r="V399">
            <v>0</v>
          </cell>
          <cell r="W399">
            <v>0</v>
          </cell>
          <cell r="X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R400">
            <v>0</v>
          </cell>
          <cell r="S400">
            <v>0</v>
          </cell>
          <cell r="T400">
            <v>0</v>
          </cell>
          <cell r="V400">
            <v>0</v>
          </cell>
          <cell r="W400">
            <v>0</v>
          </cell>
          <cell r="X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  <cell r="O401">
            <v>0</v>
          </cell>
          <cell r="P401">
            <v>0</v>
          </cell>
          <cell r="R401">
            <v>0</v>
          </cell>
          <cell r="S401">
            <v>0</v>
          </cell>
          <cell r="T401">
            <v>0</v>
          </cell>
          <cell r="V401">
            <v>0</v>
          </cell>
          <cell r="W401">
            <v>0</v>
          </cell>
          <cell r="X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R402">
            <v>0</v>
          </cell>
          <cell r="S402">
            <v>0</v>
          </cell>
          <cell r="T402">
            <v>0</v>
          </cell>
          <cell r="V402">
            <v>0</v>
          </cell>
          <cell r="W402">
            <v>0</v>
          </cell>
          <cell r="X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R403">
            <v>0</v>
          </cell>
          <cell r="S403">
            <v>0</v>
          </cell>
          <cell r="T403">
            <v>0</v>
          </cell>
          <cell r="V403">
            <v>0</v>
          </cell>
          <cell r="W403">
            <v>0</v>
          </cell>
          <cell r="X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R404">
            <v>0</v>
          </cell>
          <cell r="S404">
            <v>0</v>
          </cell>
          <cell r="T404">
            <v>0</v>
          </cell>
          <cell r="V404">
            <v>0</v>
          </cell>
          <cell r="W404">
            <v>0</v>
          </cell>
          <cell r="X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R405">
            <v>0</v>
          </cell>
          <cell r="S405">
            <v>0</v>
          </cell>
          <cell r="T405">
            <v>0</v>
          </cell>
          <cell r="V405">
            <v>0</v>
          </cell>
          <cell r="W405">
            <v>0</v>
          </cell>
          <cell r="X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R406">
            <v>0</v>
          </cell>
          <cell r="S406">
            <v>0</v>
          </cell>
          <cell r="T406">
            <v>0</v>
          </cell>
          <cell r="V406">
            <v>0</v>
          </cell>
          <cell r="W406">
            <v>0</v>
          </cell>
          <cell r="X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R407">
            <v>0</v>
          </cell>
          <cell r="S407">
            <v>0</v>
          </cell>
          <cell r="T407">
            <v>0</v>
          </cell>
          <cell r="V407">
            <v>0</v>
          </cell>
          <cell r="W407">
            <v>0</v>
          </cell>
          <cell r="X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R408">
            <v>0</v>
          </cell>
          <cell r="S408">
            <v>0</v>
          </cell>
          <cell r="T408">
            <v>0</v>
          </cell>
          <cell r="V408">
            <v>0</v>
          </cell>
          <cell r="W408">
            <v>0</v>
          </cell>
          <cell r="X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R409">
            <v>0</v>
          </cell>
          <cell r="S409">
            <v>0</v>
          </cell>
          <cell r="T409">
            <v>0</v>
          </cell>
          <cell r="V409">
            <v>0</v>
          </cell>
          <cell r="W409">
            <v>0</v>
          </cell>
          <cell r="X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R410">
            <v>0</v>
          </cell>
          <cell r="S410">
            <v>0</v>
          </cell>
          <cell r="T410">
            <v>0</v>
          </cell>
          <cell r="V410">
            <v>0</v>
          </cell>
          <cell r="W410">
            <v>0</v>
          </cell>
          <cell r="X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R411">
            <v>0</v>
          </cell>
          <cell r="S411">
            <v>0</v>
          </cell>
          <cell r="T411">
            <v>0</v>
          </cell>
          <cell r="V411">
            <v>0</v>
          </cell>
          <cell r="W411">
            <v>0</v>
          </cell>
          <cell r="X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  <cell r="O412">
            <v>0</v>
          </cell>
          <cell r="P412">
            <v>0</v>
          </cell>
          <cell r="R412">
            <v>0</v>
          </cell>
          <cell r="S412">
            <v>0</v>
          </cell>
          <cell r="T412">
            <v>0</v>
          </cell>
          <cell r="V412">
            <v>0</v>
          </cell>
          <cell r="W412">
            <v>0</v>
          </cell>
          <cell r="X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R413">
            <v>0</v>
          </cell>
          <cell r="S413">
            <v>0</v>
          </cell>
          <cell r="T413">
            <v>0</v>
          </cell>
          <cell r="V413">
            <v>0</v>
          </cell>
          <cell r="W413">
            <v>0</v>
          </cell>
          <cell r="X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R414">
            <v>0</v>
          </cell>
          <cell r="S414">
            <v>0</v>
          </cell>
          <cell r="T414">
            <v>0</v>
          </cell>
          <cell r="V414">
            <v>0</v>
          </cell>
          <cell r="W414">
            <v>0</v>
          </cell>
          <cell r="X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R415">
            <v>0</v>
          </cell>
          <cell r="S415">
            <v>0</v>
          </cell>
          <cell r="T415">
            <v>0</v>
          </cell>
          <cell r="V415">
            <v>0</v>
          </cell>
          <cell r="W415">
            <v>0</v>
          </cell>
          <cell r="X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R416">
            <v>0</v>
          </cell>
          <cell r="S416">
            <v>0</v>
          </cell>
          <cell r="T416">
            <v>0</v>
          </cell>
          <cell r="V416">
            <v>0</v>
          </cell>
          <cell r="W416">
            <v>0</v>
          </cell>
          <cell r="X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R417">
            <v>0</v>
          </cell>
          <cell r="S417">
            <v>0</v>
          </cell>
          <cell r="T417">
            <v>0</v>
          </cell>
          <cell r="V417">
            <v>0</v>
          </cell>
          <cell r="W417">
            <v>0</v>
          </cell>
          <cell r="X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R418">
            <v>0</v>
          </cell>
          <cell r="S418">
            <v>0</v>
          </cell>
          <cell r="T418">
            <v>0</v>
          </cell>
          <cell r="V418">
            <v>0</v>
          </cell>
          <cell r="W418">
            <v>0</v>
          </cell>
          <cell r="X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R419">
            <v>0</v>
          </cell>
          <cell r="S419">
            <v>0</v>
          </cell>
          <cell r="T419">
            <v>0</v>
          </cell>
          <cell r="V419">
            <v>0</v>
          </cell>
          <cell r="W419">
            <v>0</v>
          </cell>
          <cell r="X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J420">
            <v>0</v>
          </cell>
          <cell r="K420">
            <v>0</v>
          </cell>
          <cell r="L420">
            <v>0</v>
          </cell>
          <cell r="N420">
            <v>0</v>
          </cell>
          <cell r="O420">
            <v>0</v>
          </cell>
          <cell r="P420">
            <v>0</v>
          </cell>
          <cell r="R420">
            <v>0</v>
          </cell>
          <cell r="S420">
            <v>0</v>
          </cell>
          <cell r="T420">
            <v>0</v>
          </cell>
          <cell r="V420">
            <v>0</v>
          </cell>
          <cell r="W420">
            <v>0</v>
          </cell>
          <cell r="X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>
            <v>0</v>
          </cell>
          <cell r="R421">
            <v>0</v>
          </cell>
          <cell r="S421">
            <v>0</v>
          </cell>
          <cell r="T421">
            <v>0</v>
          </cell>
          <cell r="V421">
            <v>0</v>
          </cell>
          <cell r="W421">
            <v>0</v>
          </cell>
          <cell r="X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R422">
            <v>0</v>
          </cell>
          <cell r="S422">
            <v>0</v>
          </cell>
          <cell r="T422">
            <v>0</v>
          </cell>
          <cell r="V422">
            <v>0</v>
          </cell>
          <cell r="W422">
            <v>0</v>
          </cell>
          <cell r="X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R423">
            <v>0</v>
          </cell>
          <cell r="S423">
            <v>0</v>
          </cell>
          <cell r="T423">
            <v>0</v>
          </cell>
          <cell r="V423">
            <v>0</v>
          </cell>
          <cell r="W423">
            <v>0</v>
          </cell>
          <cell r="X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V424">
            <v>0</v>
          </cell>
          <cell r="W424">
            <v>0</v>
          </cell>
          <cell r="X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V425">
            <v>0</v>
          </cell>
          <cell r="W425">
            <v>0</v>
          </cell>
          <cell r="X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V426">
            <v>0</v>
          </cell>
          <cell r="W426">
            <v>0</v>
          </cell>
          <cell r="X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V427">
            <v>0</v>
          </cell>
          <cell r="W427">
            <v>0</v>
          </cell>
          <cell r="X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R428">
            <v>0</v>
          </cell>
          <cell r="S428">
            <v>0</v>
          </cell>
          <cell r="T428">
            <v>0</v>
          </cell>
          <cell r="V428">
            <v>0</v>
          </cell>
          <cell r="W428">
            <v>0</v>
          </cell>
          <cell r="X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0</v>
          </cell>
          <cell r="S429">
            <v>0</v>
          </cell>
          <cell r="T429">
            <v>0</v>
          </cell>
          <cell r="V429">
            <v>0</v>
          </cell>
          <cell r="W429">
            <v>0</v>
          </cell>
          <cell r="X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0</v>
          </cell>
          <cell r="T430">
            <v>0</v>
          </cell>
          <cell r="V430">
            <v>0</v>
          </cell>
          <cell r="W430">
            <v>0</v>
          </cell>
          <cell r="X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0</v>
          </cell>
          <cell r="S431">
            <v>0</v>
          </cell>
          <cell r="T431">
            <v>0</v>
          </cell>
          <cell r="V431">
            <v>0</v>
          </cell>
          <cell r="W431">
            <v>0</v>
          </cell>
          <cell r="X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0</v>
          </cell>
          <cell r="S432">
            <v>0</v>
          </cell>
          <cell r="T432">
            <v>0</v>
          </cell>
          <cell r="V432">
            <v>0</v>
          </cell>
          <cell r="W432">
            <v>0</v>
          </cell>
          <cell r="X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0</v>
          </cell>
          <cell r="S433">
            <v>0</v>
          </cell>
          <cell r="T433">
            <v>0</v>
          </cell>
          <cell r="V433">
            <v>0</v>
          </cell>
          <cell r="W433">
            <v>0</v>
          </cell>
          <cell r="X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0</v>
          </cell>
          <cell r="T434">
            <v>0</v>
          </cell>
          <cell r="V434">
            <v>0</v>
          </cell>
          <cell r="W434">
            <v>0</v>
          </cell>
          <cell r="X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0</v>
          </cell>
          <cell r="T435">
            <v>0</v>
          </cell>
          <cell r="V435">
            <v>0</v>
          </cell>
          <cell r="W435">
            <v>0</v>
          </cell>
          <cell r="X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R436">
            <v>0</v>
          </cell>
          <cell r="S436">
            <v>0</v>
          </cell>
          <cell r="T436">
            <v>0</v>
          </cell>
          <cell r="V436">
            <v>0</v>
          </cell>
          <cell r="W436">
            <v>0</v>
          </cell>
          <cell r="X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R437">
            <v>0</v>
          </cell>
          <cell r="S437">
            <v>0</v>
          </cell>
          <cell r="T437">
            <v>0</v>
          </cell>
          <cell r="V437">
            <v>0</v>
          </cell>
          <cell r="W437">
            <v>0</v>
          </cell>
          <cell r="X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R438">
            <v>0</v>
          </cell>
          <cell r="S438">
            <v>0</v>
          </cell>
          <cell r="T438">
            <v>0</v>
          </cell>
          <cell r="V438">
            <v>0</v>
          </cell>
          <cell r="W438">
            <v>0</v>
          </cell>
          <cell r="X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R439">
            <v>0</v>
          </cell>
          <cell r="S439">
            <v>0</v>
          </cell>
          <cell r="T439">
            <v>0</v>
          </cell>
          <cell r="V439">
            <v>0</v>
          </cell>
          <cell r="W439">
            <v>0</v>
          </cell>
          <cell r="X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>
            <v>0</v>
          </cell>
          <cell r="R440">
            <v>0</v>
          </cell>
          <cell r="S440">
            <v>0</v>
          </cell>
          <cell r="T440">
            <v>0</v>
          </cell>
          <cell r="V440">
            <v>0</v>
          </cell>
          <cell r="W440">
            <v>0</v>
          </cell>
          <cell r="X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R441">
            <v>0</v>
          </cell>
          <cell r="S441">
            <v>0</v>
          </cell>
          <cell r="T441">
            <v>0</v>
          </cell>
          <cell r="V441">
            <v>0</v>
          </cell>
          <cell r="W441">
            <v>0</v>
          </cell>
          <cell r="X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R442">
            <v>0</v>
          </cell>
          <cell r="S442">
            <v>0</v>
          </cell>
          <cell r="T442">
            <v>0</v>
          </cell>
          <cell r="V442">
            <v>0</v>
          </cell>
          <cell r="W442">
            <v>0</v>
          </cell>
          <cell r="X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R443">
            <v>0</v>
          </cell>
          <cell r="S443">
            <v>0</v>
          </cell>
          <cell r="T443">
            <v>0</v>
          </cell>
          <cell r="V443">
            <v>0</v>
          </cell>
          <cell r="W443">
            <v>0</v>
          </cell>
          <cell r="X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R444">
            <v>0</v>
          </cell>
          <cell r="S444">
            <v>0</v>
          </cell>
          <cell r="T444">
            <v>0</v>
          </cell>
          <cell r="V444">
            <v>0</v>
          </cell>
          <cell r="W444">
            <v>0</v>
          </cell>
          <cell r="X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R445">
            <v>0</v>
          </cell>
          <cell r="S445">
            <v>0</v>
          </cell>
          <cell r="T445">
            <v>0</v>
          </cell>
          <cell r="V445">
            <v>0</v>
          </cell>
          <cell r="W445">
            <v>0</v>
          </cell>
          <cell r="X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R446">
            <v>0</v>
          </cell>
          <cell r="S446">
            <v>0</v>
          </cell>
          <cell r="T446">
            <v>0</v>
          </cell>
          <cell r="V446">
            <v>0</v>
          </cell>
          <cell r="W446">
            <v>0</v>
          </cell>
          <cell r="X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R447">
            <v>0</v>
          </cell>
          <cell r="S447">
            <v>0</v>
          </cell>
          <cell r="T447">
            <v>0</v>
          </cell>
          <cell r="V447">
            <v>0</v>
          </cell>
          <cell r="W447">
            <v>0</v>
          </cell>
          <cell r="X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R448">
            <v>0</v>
          </cell>
          <cell r="S448">
            <v>0</v>
          </cell>
          <cell r="T448">
            <v>0</v>
          </cell>
          <cell r="V448">
            <v>0</v>
          </cell>
          <cell r="W448">
            <v>0</v>
          </cell>
          <cell r="X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R449">
            <v>0</v>
          </cell>
          <cell r="S449">
            <v>0</v>
          </cell>
          <cell r="T449">
            <v>0</v>
          </cell>
          <cell r="V449">
            <v>0</v>
          </cell>
          <cell r="W449">
            <v>0</v>
          </cell>
          <cell r="X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  <cell r="O450">
            <v>0</v>
          </cell>
          <cell r="P450">
            <v>0</v>
          </cell>
          <cell r="R450">
            <v>0</v>
          </cell>
          <cell r="S450">
            <v>0</v>
          </cell>
          <cell r="T450">
            <v>0</v>
          </cell>
          <cell r="V450">
            <v>0</v>
          </cell>
          <cell r="W450">
            <v>0</v>
          </cell>
          <cell r="X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R451">
            <v>0</v>
          </cell>
          <cell r="S451">
            <v>0</v>
          </cell>
          <cell r="T451">
            <v>0</v>
          </cell>
          <cell r="V451">
            <v>0</v>
          </cell>
          <cell r="W451">
            <v>0</v>
          </cell>
          <cell r="X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R452">
            <v>0</v>
          </cell>
          <cell r="S452">
            <v>0</v>
          </cell>
          <cell r="T452">
            <v>0</v>
          </cell>
          <cell r="V452">
            <v>0</v>
          </cell>
          <cell r="W452">
            <v>0</v>
          </cell>
          <cell r="X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R453">
            <v>0</v>
          </cell>
          <cell r="S453">
            <v>0</v>
          </cell>
          <cell r="T453">
            <v>0</v>
          </cell>
          <cell r="V453">
            <v>0</v>
          </cell>
          <cell r="W453">
            <v>0</v>
          </cell>
          <cell r="X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0</v>
          </cell>
          <cell r="T454">
            <v>0</v>
          </cell>
          <cell r="V454">
            <v>0</v>
          </cell>
          <cell r="W454">
            <v>0</v>
          </cell>
          <cell r="X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R455">
            <v>0</v>
          </cell>
          <cell r="S455">
            <v>0</v>
          </cell>
          <cell r="T455">
            <v>0</v>
          </cell>
          <cell r="V455">
            <v>0</v>
          </cell>
          <cell r="W455">
            <v>0</v>
          </cell>
          <cell r="X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R456">
            <v>0</v>
          </cell>
          <cell r="S456">
            <v>0</v>
          </cell>
          <cell r="T456">
            <v>0</v>
          </cell>
          <cell r="V456">
            <v>0</v>
          </cell>
          <cell r="W456">
            <v>0</v>
          </cell>
          <cell r="X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R457">
            <v>0</v>
          </cell>
          <cell r="S457">
            <v>0</v>
          </cell>
          <cell r="T457">
            <v>0</v>
          </cell>
          <cell r="V457">
            <v>0</v>
          </cell>
          <cell r="W457">
            <v>0</v>
          </cell>
          <cell r="X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R458">
            <v>0</v>
          </cell>
          <cell r="S458">
            <v>0</v>
          </cell>
          <cell r="T458">
            <v>0</v>
          </cell>
          <cell r="V458">
            <v>0</v>
          </cell>
          <cell r="W458">
            <v>0</v>
          </cell>
          <cell r="X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  <cell r="O459">
            <v>0</v>
          </cell>
          <cell r="P459">
            <v>0</v>
          </cell>
          <cell r="R459">
            <v>0</v>
          </cell>
          <cell r="S459">
            <v>0</v>
          </cell>
          <cell r="T459">
            <v>0</v>
          </cell>
          <cell r="V459">
            <v>0</v>
          </cell>
          <cell r="W459">
            <v>0</v>
          </cell>
          <cell r="X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R460">
            <v>0</v>
          </cell>
          <cell r="S460">
            <v>0</v>
          </cell>
          <cell r="T460">
            <v>0</v>
          </cell>
          <cell r="V460">
            <v>0</v>
          </cell>
          <cell r="W460">
            <v>0</v>
          </cell>
          <cell r="X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  <cell r="O461">
            <v>0</v>
          </cell>
          <cell r="P461">
            <v>0</v>
          </cell>
          <cell r="R461">
            <v>0</v>
          </cell>
          <cell r="S461">
            <v>0</v>
          </cell>
          <cell r="T461">
            <v>0</v>
          </cell>
          <cell r="V461">
            <v>0</v>
          </cell>
          <cell r="W461">
            <v>0</v>
          </cell>
          <cell r="X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R462">
            <v>0</v>
          </cell>
          <cell r="S462">
            <v>0</v>
          </cell>
          <cell r="T462">
            <v>0</v>
          </cell>
          <cell r="V462">
            <v>0</v>
          </cell>
          <cell r="W462">
            <v>0</v>
          </cell>
          <cell r="X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R463">
            <v>0</v>
          </cell>
          <cell r="S463">
            <v>0</v>
          </cell>
          <cell r="T463">
            <v>0</v>
          </cell>
          <cell r="V463">
            <v>0</v>
          </cell>
          <cell r="W463">
            <v>0</v>
          </cell>
          <cell r="X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  <cell r="O464">
            <v>0</v>
          </cell>
          <cell r="P464">
            <v>0</v>
          </cell>
          <cell r="R464">
            <v>0</v>
          </cell>
          <cell r="S464">
            <v>0</v>
          </cell>
          <cell r="T464">
            <v>0</v>
          </cell>
          <cell r="V464">
            <v>0</v>
          </cell>
          <cell r="W464">
            <v>0</v>
          </cell>
          <cell r="X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R465">
            <v>0</v>
          </cell>
          <cell r="S465">
            <v>0</v>
          </cell>
          <cell r="T465">
            <v>0</v>
          </cell>
          <cell r="V465">
            <v>0</v>
          </cell>
          <cell r="W465">
            <v>0</v>
          </cell>
          <cell r="X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>
            <v>0</v>
          </cell>
          <cell r="R466">
            <v>0</v>
          </cell>
          <cell r="S466">
            <v>0</v>
          </cell>
          <cell r="T466">
            <v>0</v>
          </cell>
          <cell r="V466">
            <v>0</v>
          </cell>
          <cell r="W466">
            <v>0</v>
          </cell>
          <cell r="X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  <cell r="O467">
            <v>0</v>
          </cell>
          <cell r="P467">
            <v>0</v>
          </cell>
          <cell r="R467">
            <v>0</v>
          </cell>
          <cell r="S467">
            <v>0</v>
          </cell>
          <cell r="T467">
            <v>0</v>
          </cell>
          <cell r="V467">
            <v>0</v>
          </cell>
          <cell r="W467">
            <v>0</v>
          </cell>
          <cell r="X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R468">
            <v>0</v>
          </cell>
          <cell r="S468">
            <v>0</v>
          </cell>
          <cell r="T468">
            <v>0</v>
          </cell>
          <cell r="V468">
            <v>0</v>
          </cell>
          <cell r="W468">
            <v>0</v>
          </cell>
          <cell r="X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V469">
            <v>0</v>
          </cell>
          <cell r="W469">
            <v>0</v>
          </cell>
          <cell r="X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>
            <v>0</v>
          </cell>
          <cell r="R470">
            <v>0</v>
          </cell>
          <cell r="S470">
            <v>0</v>
          </cell>
          <cell r="T470">
            <v>0</v>
          </cell>
          <cell r="V470">
            <v>0</v>
          </cell>
          <cell r="W470">
            <v>0</v>
          </cell>
          <cell r="X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R471">
            <v>0</v>
          </cell>
          <cell r="S471">
            <v>0</v>
          </cell>
          <cell r="T471">
            <v>0</v>
          </cell>
          <cell r="V471">
            <v>0</v>
          </cell>
          <cell r="W471">
            <v>0</v>
          </cell>
          <cell r="X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R472">
            <v>0</v>
          </cell>
          <cell r="S472">
            <v>0</v>
          </cell>
          <cell r="T472">
            <v>0</v>
          </cell>
          <cell r="V472">
            <v>0</v>
          </cell>
          <cell r="W472">
            <v>0</v>
          </cell>
          <cell r="X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R473">
            <v>0</v>
          </cell>
          <cell r="S473">
            <v>0</v>
          </cell>
          <cell r="T473">
            <v>0</v>
          </cell>
          <cell r="V473">
            <v>0</v>
          </cell>
          <cell r="W473">
            <v>0</v>
          </cell>
          <cell r="X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>
            <v>0</v>
          </cell>
          <cell r="R474">
            <v>0</v>
          </cell>
          <cell r="S474">
            <v>0</v>
          </cell>
          <cell r="T474">
            <v>0</v>
          </cell>
          <cell r="V474">
            <v>0</v>
          </cell>
          <cell r="W474">
            <v>0</v>
          </cell>
          <cell r="X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>
            <v>0</v>
          </cell>
          <cell r="R475">
            <v>0</v>
          </cell>
          <cell r="S475">
            <v>0</v>
          </cell>
          <cell r="T475">
            <v>0</v>
          </cell>
          <cell r="V475">
            <v>0</v>
          </cell>
          <cell r="W475">
            <v>0</v>
          </cell>
          <cell r="X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  <cell r="O476">
            <v>0</v>
          </cell>
          <cell r="P476">
            <v>0</v>
          </cell>
          <cell r="R476">
            <v>0</v>
          </cell>
          <cell r="S476">
            <v>0</v>
          </cell>
          <cell r="T476">
            <v>0</v>
          </cell>
          <cell r="V476">
            <v>0</v>
          </cell>
          <cell r="W476">
            <v>0</v>
          </cell>
          <cell r="X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>
            <v>0</v>
          </cell>
          <cell r="R477">
            <v>0</v>
          </cell>
          <cell r="S477">
            <v>0</v>
          </cell>
          <cell r="T477">
            <v>0</v>
          </cell>
          <cell r="V477">
            <v>0</v>
          </cell>
          <cell r="W477">
            <v>0</v>
          </cell>
          <cell r="X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R478">
            <v>0</v>
          </cell>
          <cell r="S478">
            <v>0</v>
          </cell>
          <cell r="T478">
            <v>0</v>
          </cell>
          <cell r="V478">
            <v>0</v>
          </cell>
          <cell r="W478">
            <v>0</v>
          </cell>
          <cell r="X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V479">
            <v>0</v>
          </cell>
          <cell r="W479">
            <v>0</v>
          </cell>
          <cell r="X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V480">
            <v>0</v>
          </cell>
          <cell r="W480">
            <v>0</v>
          </cell>
          <cell r="X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N481">
            <v>0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V481">
            <v>0</v>
          </cell>
          <cell r="W481">
            <v>0</v>
          </cell>
          <cell r="X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V482">
            <v>0</v>
          </cell>
          <cell r="W482">
            <v>0</v>
          </cell>
          <cell r="X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R483">
            <v>0</v>
          </cell>
          <cell r="S483">
            <v>0</v>
          </cell>
          <cell r="T483">
            <v>0</v>
          </cell>
          <cell r="V483">
            <v>0</v>
          </cell>
          <cell r="W483">
            <v>0</v>
          </cell>
          <cell r="X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J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V484">
            <v>0</v>
          </cell>
          <cell r="W484">
            <v>0</v>
          </cell>
          <cell r="X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>
            <v>0</v>
          </cell>
          <cell r="R485">
            <v>0</v>
          </cell>
          <cell r="S485">
            <v>0</v>
          </cell>
          <cell r="T485">
            <v>0</v>
          </cell>
          <cell r="V485">
            <v>0</v>
          </cell>
          <cell r="W485">
            <v>0</v>
          </cell>
          <cell r="X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J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  <cell r="R486">
            <v>0</v>
          </cell>
          <cell r="S486">
            <v>0</v>
          </cell>
          <cell r="T486">
            <v>0</v>
          </cell>
          <cell r="V486">
            <v>0</v>
          </cell>
          <cell r="W486">
            <v>0</v>
          </cell>
          <cell r="X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R487">
            <v>0</v>
          </cell>
          <cell r="S487">
            <v>0</v>
          </cell>
          <cell r="T487">
            <v>0</v>
          </cell>
          <cell r="V487">
            <v>0</v>
          </cell>
          <cell r="W487">
            <v>0</v>
          </cell>
          <cell r="X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R488">
            <v>0</v>
          </cell>
          <cell r="S488">
            <v>0</v>
          </cell>
          <cell r="T488">
            <v>0</v>
          </cell>
          <cell r="V488">
            <v>0</v>
          </cell>
          <cell r="W488">
            <v>0</v>
          </cell>
          <cell r="X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>
            <v>0</v>
          </cell>
          <cell r="R489">
            <v>0</v>
          </cell>
          <cell r="S489">
            <v>0</v>
          </cell>
          <cell r="T489">
            <v>0</v>
          </cell>
          <cell r="V489">
            <v>0</v>
          </cell>
          <cell r="W489">
            <v>0</v>
          </cell>
          <cell r="X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>
            <v>0</v>
          </cell>
          <cell r="R490">
            <v>0</v>
          </cell>
          <cell r="S490">
            <v>0</v>
          </cell>
          <cell r="T490">
            <v>0</v>
          </cell>
          <cell r="V490">
            <v>0</v>
          </cell>
          <cell r="W490">
            <v>0</v>
          </cell>
          <cell r="X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0</v>
          </cell>
          <cell r="O491">
            <v>0</v>
          </cell>
          <cell r="P491">
            <v>0</v>
          </cell>
          <cell r="R491">
            <v>0</v>
          </cell>
          <cell r="S491">
            <v>0</v>
          </cell>
          <cell r="T491">
            <v>0</v>
          </cell>
          <cell r="V491">
            <v>0</v>
          </cell>
          <cell r="W491">
            <v>0</v>
          </cell>
          <cell r="X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R492">
            <v>0</v>
          </cell>
          <cell r="S492">
            <v>0</v>
          </cell>
          <cell r="T492">
            <v>0</v>
          </cell>
          <cell r="V492">
            <v>0</v>
          </cell>
          <cell r="W492">
            <v>0</v>
          </cell>
          <cell r="X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R493">
            <v>0</v>
          </cell>
          <cell r="S493">
            <v>0</v>
          </cell>
          <cell r="T493">
            <v>0</v>
          </cell>
          <cell r="V493">
            <v>0</v>
          </cell>
          <cell r="W493">
            <v>0</v>
          </cell>
          <cell r="X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>
            <v>0</v>
          </cell>
          <cell r="R494">
            <v>0</v>
          </cell>
          <cell r="S494">
            <v>0</v>
          </cell>
          <cell r="T494">
            <v>0</v>
          </cell>
          <cell r="V494">
            <v>0</v>
          </cell>
          <cell r="W494">
            <v>0</v>
          </cell>
          <cell r="X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>
            <v>0</v>
          </cell>
          <cell r="R495">
            <v>0</v>
          </cell>
          <cell r="S495">
            <v>0</v>
          </cell>
          <cell r="T495">
            <v>0</v>
          </cell>
          <cell r="V495">
            <v>0</v>
          </cell>
          <cell r="W495">
            <v>0</v>
          </cell>
          <cell r="X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>
            <v>0</v>
          </cell>
          <cell r="R496">
            <v>0</v>
          </cell>
          <cell r="S496">
            <v>0</v>
          </cell>
          <cell r="T496">
            <v>0</v>
          </cell>
          <cell r="V496">
            <v>0</v>
          </cell>
          <cell r="W496">
            <v>0</v>
          </cell>
          <cell r="X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R497">
            <v>0</v>
          </cell>
          <cell r="S497">
            <v>0</v>
          </cell>
          <cell r="T497">
            <v>0</v>
          </cell>
          <cell r="V497">
            <v>0</v>
          </cell>
          <cell r="W497">
            <v>0</v>
          </cell>
          <cell r="X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R498">
            <v>0</v>
          </cell>
          <cell r="S498">
            <v>0</v>
          </cell>
          <cell r="T498">
            <v>0</v>
          </cell>
          <cell r="V498">
            <v>0</v>
          </cell>
          <cell r="W498">
            <v>0</v>
          </cell>
          <cell r="X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>
            <v>0</v>
          </cell>
          <cell r="R499">
            <v>0</v>
          </cell>
          <cell r="S499">
            <v>0</v>
          </cell>
          <cell r="T499">
            <v>0</v>
          </cell>
          <cell r="V499">
            <v>0</v>
          </cell>
          <cell r="W499">
            <v>0</v>
          </cell>
          <cell r="X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  <cell r="O500">
            <v>0</v>
          </cell>
          <cell r="P500">
            <v>0</v>
          </cell>
          <cell r="R500">
            <v>0</v>
          </cell>
          <cell r="S500">
            <v>0</v>
          </cell>
          <cell r="T500">
            <v>0</v>
          </cell>
          <cell r="V500">
            <v>0</v>
          </cell>
          <cell r="W500">
            <v>0</v>
          </cell>
          <cell r="X500">
            <v>0</v>
          </cell>
        </row>
        <row r="501">
          <cell r="A501">
            <v>0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J501">
            <v>0</v>
          </cell>
          <cell r="K501">
            <v>0</v>
          </cell>
          <cell r="L501">
            <v>0</v>
          </cell>
          <cell r="N501">
            <v>0</v>
          </cell>
          <cell r="O501">
            <v>0</v>
          </cell>
          <cell r="P501">
            <v>0</v>
          </cell>
          <cell r="R501">
            <v>0</v>
          </cell>
          <cell r="S501">
            <v>0</v>
          </cell>
          <cell r="T501">
            <v>0</v>
          </cell>
          <cell r="V501">
            <v>0</v>
          </cell>
          <cell r="W501">
            <v>0</v>
          </cell>
          <cell r="X501">
            <v>0</v>
          </cell>
        </row>
        <row r="502">
          <cell r="A502">
            <v>0</v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J502">
            <v>0</v>
          </cell>
          <cell r="K502">
            <v>0</v>
          </cell>
          <cell r="L502">
            <v>0</v>
          </cell>
          <cell r="N502">
            <v>0</v>
          </cell>
          <cell r="O502">
            <v>0</v>
          </cell>
          <cell r="P502">
            <v>0</v>
          </cell>
          <cell r="R502">
            <v>0</v>
          </cell>
          <cell r="S502">
            <v>0</v>
          </cell>
          <cell r="T502">
            <v>0</v>
          </cell>
          <cell r="V502">
            <v>0</v>
          </cell>
          <cell r="W502">
            <v>0</v>
          </cell>
          <cell r="X502">
            <v>0</v>
          </cell>
        </row>
        <row r="503">
          <cell r="A503">
            <v>0</v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N503">
            <v>0</v>
          </cell>
          <cell r="O503">
            <v>0</v>
          </cell>
          <cell r="P503">
            <v>0</v>
          </cell>
          <cell r="R503">
            <v>0</v>
          </cell>
          <cell r="S503">
            <v>0</v>
          </cell>
          <cell r="T503">
            <v>0</v>
          </cell>
          <cell r="V503">
            <v>0</v>
          </cell>
          <cell r="W503">
            <v>0</v>
          </cell>
          <cell r="X503">
            <v>0</v>
          </cell>
        </row>
        <row r="504">
          <cell r="A504">
            <v>0</v>
          </cell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J504">
            <v>0</v>
          </cell>
          <cell r="K504">
            <v>0</v>
          </cell>
          <cell r="L504">
            <v>0</v>
          </cell>
          <cell r="N504">
            <v>0</v>
          </cell>
          <cell r="O504">
            <v>0</v>
          </cell>
          <cell r="P504">
            <v>0</v>
          </cell>
          <cell r="R504">
            <v>0</v>
          </cell>
          <cell r="S504">
            <v>0</v>
          </cell>
          <cell r="T504">
            <v>0</v>
          </cell>
          <cell r="V504">
            <v>0</v>
          </cell>
          <cell r="W504">
            <v>0</v>
          </cell>
          <cell r="X504">
            <v>0</v>
          </cell>
        </row>
        <row r="505">
          <cell r="A505">
            <v>0</v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N505">
            <v>0</v>
          </cell>
          <cell r="O505">
            <v>0</v>
          </cell>
          <cell r="P505">
            <v>0</v>
          </cell>
          <cell r="R505">
            <v>0</v>
          </cell>
          <cell r="S505">
            <v>0</v>
          </cell>
          <cell r="T505">
            <v>0</v>
          </cell>
          <cell r="V505">
            <v>0</v>
          </cell>
          <cell r="W505">
            <v>0</v>
          </cell>
          <cell r="X505">
            <v>0</v>
          </cell>
        </row>
        <row r="506">
          <cell r="A506">
            <v>0</v>
          </cell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J506">
            <v>0</v>
          </cell>
          <cell r="K506">
            <v>0</v>
          </cell>
          <cell r="L506">
            <v>0</v>
          </cell>
          <cell r="N506">
            <v>0</v>
          </cell>
          <cell r="O506">
            <v>0</v>
          </cell>
          <cell r="P506">
            <v>0</v>
          </cell>
          <cell r="R506">
            <v>0</v>
          </cell>
          <cell r="S506">
            <v>0</v>
          </cell>
          <cell r="T506">
            <v>0</v>
          </cell>
          <cell r="V506">
            <v>0</v>
          </cell>
          <cell r="W506">
            <v>0</v>
          </cell>
          <cell r="X506">
            <v>0</v>
          </cell>
        </row>
        <row r="507">
          <cell r="A507">
            <v>0</v>
          </cell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N507">
            <v>0</v>
          </cell>
          <cell r="O507">
            <v>0</v>
          </cell>
          <cell r="P507">
            <v>0</v>
          </cell>
          <cell r="R507">
            <v>0</v>
          </cell>
          <cell r="S507">
            <v>0</v>
          </cell>
          <cell r="T507">
            <v>0</v>
          </cell>
          <cell r="V507">
            <v>0</v>
          </cell>
          <cell r="W507">
            <v>0</v>
          </cell>
          <cell r="X507">
            <v>0</v>
          </cell>
        </row>
        <row r="508">
          <cell r="A508">
            <v>0</v>
          </cell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J508">
            <v>0</v>
          </cell>
          <cell r="K508">
            <v>0</v>
          </cell>
          <cell r="L508">
            <v>0</v>
          </cell>
          <cell r="N508">
            <v>0</v>
          </cell>
          <cell r="O508">
            <v>0</v>
          </cell>
          <cell r="P508">
            <v>0</v>
          </cell>
          <cell r="R508">
            <v>0</v>
          </cell>
          <cell r="S508">
            <v>0</v>
          </cell>
          <cell r="T508">
            <v>0</v>
          </cell>
          <cell r="V508">
            <v>0</v>
          </cell>
          <cell r="W508">
            <v>0</v>
          </cell>
          <cell r="X508">
            <v>0</v>
          </cell>
        </row>
        <row r="509">
          <cell r="A509">
            <v>0</v>
          </cell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N509">
            <v>0</v>
          </cell>
          <cell r="O509">
            <v>0</v>
          </cell>
          <cell r="P509">
            <v>0</v>
          </cell>
          <cell r="R509">
            <v>0</v>
          </cell>
          <cell r="S509">
            <v>0</v>
          </cell>
          <cell r="T509">
            <v>0</v>
          </cell>
          <cell r="V509">
            <v>0</v>
          </cell>
          <cell r="W509">
            <v>0</v>
          </cell>
          <cell r="X509">
            <v>0</v>
          </cell>
        </row>
        <row r="510">
          <cell r="A510">
            <v>0</v>
          </cell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J510">
            <v>0</v>
          </cell>
          <cell r="K510">
            <v>0</v>
          </cell>
          <cell r="L510">
            <v>0</v>
          </cell>
          <cell r="N510">
            <v>0</v>
          </cell>
          <cell r="O510">
            <v>0</v>
          </cell>
          <cell r="P510">
            <v>0</v>
          </cell>
          <cell r="R510">
            <v>0</v>
          </cell>
          <cell r="S510">
            <v>0</v>
          </cell>
          <cell r="T510">
            <v>0</v>
          </cell>
          <cell r="V510">
            <v>0</v>
          </cell>
          <cell r="W510">
            <v>0</v>
          </cell>
          <cell r="X510">
            <v>0</v>
          </cell>
        </row>
        <row r="511">
          <cell r="A511">
            <v>0</v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R511">
            <v>0</v>
          </cell>
          <cell r="S511">
            <v>0</v>
          </cell>
          <cell r="T511">
            <v>0</v>
          </cell>
          <cell r="V511">
            <v>0</v>
          </cell>
          <cell r="W511">
            <v>0</v>
          </cell>
          <cell r="X511">
            <v>0</v>
          </cell>
        </row>
        <row r="512">
          <cell r="A512">
            <v>0</v>
          </cell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R512">
            <v>0</v>
          </cell>
          <cell r="S512">
            <v>0</v>
          </cell>
          <cell r="T512">
            <v>0</v>
          </cell>
          <cell r="V512">
            <v>0</v>
          </cell>
          <cell r="W512">
            <v>0</v>
          </cell>
          <cell r="X512">
            <v>0</v>
          </cell>
        </row>
        <row r="513">
          <cell r="A513">
            <v>0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R513">
            <v>0</v>
          </cell>
          <cell r="S513">
            <v>0</v>
          </cell>
          <cell r="T513">
            <v>0</v>
          </cell>
          <cell r="V513">
            <v>0</v>
          </cell>
          <cell r="W513">
            <v>0</v>
          </cell>
          <cell r="X513">
            <v>0</v>
          </cell>
        </row>
        <row r="514">
          <cell r="A514">
            <v>0</v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J514">
            <v>0</v>
          </cell>
          <cell r="K514">
            <v>0</v>
          </cell>
          <cell r="L514">
            <v>0</v>
          </cell>
          <cell r="N514">
            <v>0</v>
          </cell>
          <cell r="O514">
            <v>0</v>
          </cell>
          <cell r="P514">
            <v>0</v>
          </cell>
          <cell r="R514">
            <v>0</v>
          </cell>
          <cell r="S514">
            <v>0</v>
          </cell>
          <cell r="T514">
            <v>0</v>
          </cell>
          <cell r="V514">
            <v>0</v>
          </cell>
          <cell r="W514">
            <v>0</v>
          </cell>
          <cell r="X514">
            <v>0</v>
          </cell>
        </row>
        <row r="515">
          <cell r="A515">
            <v>0</v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N515">
            <v>0</v>
          </cell>
          <cell r="O515">
            <v>0</v>
          </cell>
          <cell r="P515">
            <v>0</v>
          </cell>
          <cell r="R515">
            <v>0</v>
          </cell>
          <cell r="S515">
            <v>0</v>
          </cell>
          <cell r="T515">
            <v>0</v>
          </cell>
          <cell r="V515">
            <v>0</v>
          </cell>
          <cell r="W515">
            <v>0</v>
          </cell>
          <cell r="X515">
            <v>0</v>
          </cell>
        </row>
        <row r="516">
          <cell r="A516">
            <v>0</v>
          </cell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J516">
            <v>0</v>
          </cell>
          <cell r="K516">
            <v>0</v>
          </cell>
          <cell r="L516">
            <v>0</v>
          </cell>
          <cell r="N516">
            <v>0</v>
          </cell>
          <cell r="O516">
            <v>0</v>
          </cell>
          <cell r="P516">
            <v>0</v>
          </cell>
          <cell r="R516">
            <v>0</v>
          </cell>
          <cell r="S516">
            <v>0</v>
          </cell>
          <cell r="T516">
            <v>0</v>
          </cell>
          <cell r="V516">
            <v>0</v>
          </cell>
          <cell r="W516">
            <v>0</v>
          </cell>
          <cell r="X516">
            <v>0</v>
          </cell>
        </row>
        <row r="517">
          <cell r="A517">
            <v>0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N517">
            <v>0</v>
          </cell>
          <cell r="O517">
            <v>0</v>
          </cell>
          <cell r="P517">
            <v>0</v>
          </cell>
          <cell r="R517">
            <v>0</v>
          </cell>
          <cell r="S517">
            <v>0</v>
          </cell>
          <cell r="T517">
            <v>0</v>
          </cell>
          <cell r="V517">
            <v>0</v>
          </cell>
          <cell r="W517">
            <v>0</v>
          </cell>
          <cell r="X517">
            <v>0</v>
          </cell>
        </row>
        <row r="518">
          <cell r="A518">
            <v>0</v>
          </cell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J518">
            <v>0</v>
          </cell>
          <cell r="K518">
            <v>0</v>
          </cell>
          <cell r="L518">
            <v>0</v>
          </cell>
          <cell r="N518">
            <v>0</v>
          </cell>
          <cell r="O518">
            <v>0</v>
          </cell>
          <cell r="P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0</v>
          </cell>
          <cell r="W518">
            <v>0</v>
          </cell>
          <cell r="X518">
            <v>0</v>
          </cell>
        </row>
        <row r="519">
          <cell r="A519">
            <v>0</v>
          </cell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N519">
            <v>0</v>
          </cell>
          <cell r="O519">
            <v>0</v>
          </cell>
          <cell r="P519">
            <v>0</v>
          </cell>
          <cell r="R519">
            <v>0</v>
          </cell>
          <cell r="S519">
            <v>0</v>
          </cell>
          <cell r="T519">
            <v>0</v>
          </cell>
          <cell r="V519">
            <v>0</v>
          </cell>
          <cell r="W519">
            <v>0</v>
          </cell>
          <cell r="X519">
            <v>0</v>
          </cell>
        </row>
        <row r="520">
          <cell r="A520">
            <v>0</v>
          </cell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J520">
            <v>0</v>
          </cell>
          <cell r="K520">
            <v>0</v>
          </cell>
          <cell r="L520">
            <v>0</v>
          </cell>
          <cell r="N520">
            <v>0</v>
          </cell>
          <cell r="O520">
            <v>0</v>
          </cell>
          <cell r="P520">
            <v>0</v>
          </cell>
          <cell r="R520">
            <v>0</v>
          </cell>
          <cell r="S520">
            <v>0</v>
          </cell>
          <cell r="T520">
            <v>0</v>
          </cell>
          <cell r="V520">
            <v>0</v>
          </cell>
          <cell r="W520">
            <v>0</v>
          </cell>
          <cell r="X520">
            <v>0</v>
          </cell>
        </row>
        <row r="521">
          <cell r="A521">
            <v>0</v>
          </cell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J521">
            <v>0</v>
          </cell>
          <cell r="K521">
            <v>0</v>
          </cell>
          <cell r="L521">
            <v>0</v>
          </cell>
          <cell r="N521">
            <v>0</v>
          </cell>
          <cell r="O521">
            <v>0</v>
          </cell>
          <cell r="P521">
            <v>0</v>
          </cell>
          <cell r="R521">
            <v>0</v>
          </cell>
          <cell r="S521">
            <v>0</v>
          </cell>
          <cell r="T521">
            <v>0</v>
          </cell>
          <cell r="V521">
            <v>0</v>
          </cell>
          <cell r="W521">
            <v>0</v>
          </cell>
          <cell r="X521">
            <v>0</v>
          </cell>
        </row>
        <row r="522">
          <cell r="A522">
            <v>0</v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J522">
            <v>0</v>
          </cell>
          <cell r="K522">
            <v>0</v>
          </cell>
          <cell r="L522">
            <v>0</v>
          </cell>
          <cell r="N522">
            <v>0</v>
          </cell>
          <cell r="O522">
            <v>0</v>
          </cell>
          <cell r="P522">
            <v>0</v>
          </cell>
          <cell r="R522">
            <v>0</v>
          </cell>
          <cell r="S522">
            <v>0</v>
          </cell>
          <cell r="T522">
            <v>0</v>
          </cell>
          <cell r="V522">
            <v>0</v>
          </cell>
          <cell r="W522">
            <v>0</v>
          </cell>
          <cell r="X522">
            <v>0</v>
          </cell>
        </row>
        <row r="523">
          <cell r="A523">
            <v>0</v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J523">
            <v>0</v>
          </cell>
          <cell r="K523">
            <v>0</v>
          </cell>
          <cell r="L523">
            <v>0</v>
          </cell>
          <cell r="N523">
            <v>0</v>
          </cell>
          <cell r="O523">
            <v>0</v>
          </cell>
          <cell r="P523">
            <v>0</v>
          </cell>
          <cell r="R523">
            <v>0</v>
          </cell>
          <cell r="S523">
            <v>0</v>
          </cell>
          <cell r="T523">
            <v>0</v>
          </cell>
          <cell r="V523">
            <v>0</v>
          </cell>
          <cell r="W523">
            <v>0</v>
          </cell>
          <cell r="X523">
            <v>0</v>
          </cell>
        </row>
        <row r="524">
          <cell r="A524">
            <v>0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J524">
            <v>0</v>
          </cell>
          <cell r="K524">
            <v>0</v>
          </cell>
          <cell r="L524">
            <v>0</v>
          </cell>
          <cell r="N524">
            <v>0</v>
          </cell>
          <cell r="O524">
            <v>0</v>
          </cell>
          <cell r="P524">
            <v>0</v>
          </cell>
          <cell r="R524">
            <v>0</v>
          </cell>
          <cell r="S524">
            <v>0</v>
          </cell>
          <cell r="T524">
            <v>0</v>
          </cell>
          <cell r="V524">
            <v>0</v>
          </cell>
          <cell r="W524">
            <v>0</v>
          </cell>
          <cell r="X524">
            <v>0</v>
          </cell>
        </row>
        <row r="525">
          <cell r="A525">
            <v>0</v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J525">
            <v>0</v>
          </cell>
          <cell r="K525">
            <v>0</v>
          </cell>
          <cell r="L525">
            <v>0</v>
          </cell>
          <cell r="N525">
            <v>0</v>
          </cell>
          <cell r="O525">
            <v>0</v>
          </cell>
          <cell r="P525">
            <v>0</v>
          </cell>
          <cell r="R525">
            <v>0</v>
          </cell>
          <cell r="S525">
            <v>0</v>
          </cell>
          <cell r="T525">
            <v>0</v>
          </cell>
          <cell r="V525">
            <v>0</v>
          </cell>
          <cell r="W525">
            <v>0</v>
          </cell>
          <cell r="X525">
            <v>0</v>
          </cell>
        </row>
        <row r="526">
          <cell r="A526">
            <v>0</v>
          </cell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J526">
            <v>0</v>
          </cell>
          <cell r="K526">
            <v>0</v>
          </cell>
          <cell r="L526">
            <v>0</v>
          </cell>
          <cell r="N526">
            <v>0</v>
          </cell>
          <cell r="O526">
            <v>0</v>
          </cell>
          <cell r="P526">
            <v>0</v>
          </cell>
          <cell r="R526">
            <v>0</v>
          </cell>
          <cell r="S526">
            <v>0</v>
          </cell>
          <cell r="T526">
            <v>0</v>
          </cell>
          <cell r="V526">
            <v>0</v>
          </cell>
          <cell r="W526">
            <v>0</v>
          </cell>
          <cell r="X526">
            <v>0</v>
          </cell>
        </row>
        <row r="527">
          <cell r="A527">
            <v>0</v>
          </cell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J527">
            <v>0</v>
          </cell>
          <cell r="K527">
            <v>0</v>
          </cell>
          <cell r="L527">
            <v>0</v>
          </cell>
          <cell r="N527">
            <v>0</v>
          </cell>
          <cell r="O527">
            <v>0</v>
          </cell>
          <cell r="P527">
            <v>0</v>
          </cell>
          <cell r="R527">
            <v>0</v>
          </cell>
          <cell r="S527">
            <v>0</v>
          </cell>
          <cell r="T527">
            <v>0</v>
          </cell>
          <cell r="V527">
            <v>0</v>
          </cell>
          <cell r="W527">
            <v>0</v>
          </cell>
          <cell r="X527">
            <v>0</v>
          </cell>
        </row>
        <row r="528">
          <cell r="A528">
            <v>0</v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J528">
            <v>0</v>
          </cell>
          <cell r="K528">
            <v>0</v>
          </cell>
          <cell r="L528">
            <v>0</v>
          </cell>
          <cell r="N528">
            <v>0</v>
          </cell>
          <cell r="O528">
            <v>0</v>
          </cell>
          <cell r="P528">
            <v>0</v>
          </cell>
          <cell r="R528">
            <v>0</v>
          </cell>
          <cell r="S528">
            <v>0</v>
          </cell>
          <cell r="T528">
            <v>0</v>
          </cell>
          <cell r="V528">
            <v>0</v>
          </cell>
          <cell r="W528">
            <v>0</v>
          </cell>
          <cell r="X528">
            <v>0</v>
          </cell>
        </row>
        <row r="529">
          <cell r="A529">
            <v>0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N529">
            <v>0</v>
          </cell>
          <cell r="O529">
            <v>0</v>
          </cell>
          <cell r="P529">
            <v>0</v>
          </cell>
          <cell r="R529">
            <v>0</v>
          </cell>
          <cell r="S529">
            <v>0</v>
          </cell>
          <cell r="T529">
            <v>0</v>
          </cell>
          <cell r="V529">
            <v>0</v>
          </cell>
          <cell r="W529">
            <v>0</v>
          </cell>
          <cell r="X529">
            <v>0</v>
          </cell>
        </row>
        <row r="530">
          <cell r="A530">
            <v>0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J530">
            <v>0</v>
          </cell>
          <cell r="K530">
            <v>0</v>
          </cell>
          <cell r="L530">
            <v>0</v>
          </cell>
          <cell r="N530">
            <v>0</v>
          </cell>
          <cell r="O530">
            <v>0</v>
          </cell>
          <cell r="P530">
            <v>0</v>
          </cell>
          <cell r="R530">
            <v>0</v>
          </cell>
          <cell r="S530">
            <v>0</v>
          </cell>
          <cell r="T530">
            <v>0</v>
          </cell>
          <cell r="V530">
            <v>0</v>
          </cell>
          <cell r="W530">
            <v>0</v>
          </cell>
          <cell r="X530">
            <v>0</v>
          </cell>
        </row>
        <row r="531">
          <cell r="A531">
            <v>0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J531">
            <v>0</v>
          </cell>
          <cell r="K531">
            <v>0</v>
          </cell>
          <cell r="L531">
            <v>0</v>
          </cell>
          <cell r="N531">
            <v>0</v>
          </cell>
          <cell r="O531">
            <v>0</v>
          </cell>
          <cell r="P531">
            <v>0</v>
          </cell>
          <cell r="R531">
            <v>0</v>
          </cell>
          <cell r="S531">
            <v>0</v>
          </cell>
          <cell r="T531">
            <v>0</v>
          </cell>
          <cell r="V531">
            <v>0</v>
          </cell>
          <cell r="W531">
            <v>0</v>
          </cell>
          <cell r="X531">
            <v>0</v>
          </cell>
        </row>
        <row r="532">
          <cell r="A532">
            <v>0</v>
          </cell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J532">
            <v>0</v>
          </cell>
          <cell r="K532">
            <v>0</v>
          </cell>
          <cell r="L532">
            <v>0</v>
          </cell>
          <cell r="N532">
            <v>0</v>
          </cell>
          <cell r="O532">
            <v>0</v>
          </cell>
          <cell r="P532">
            <v>0</v>
          </cell>
          <cell r="R532">
            <v>0</v>
          </cell>
          <cell r="S532">
            <v>0</v>
          </cell>
          <cell r="T532">
            <v>0</v>
          </cell>
          <cell r="V532">
            <v>0</v>
          </cell>
          <cell r="W532">
            <v>0</v>
          </cell>
          <cell r="X532">
            <v>0</v>
          </cell>
        </row>
        <row r="533">
          <cell r="A533">
            <v>0</v>
          </cell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J533">
            <v>0</v>
          </cell>
          <cell r="K533">
            <v>0</v>
          </cell>
          <cell r="L533">
            <v>0</v>
          </cell>
          <cell r="N533">
            <v>0</v>
          </cell>
          <cell r="O533">
            <v>0</v>
          </cell>
          <cell r="P533">
            <v>0</v>
          </cell>
          <cell r="R533">
            <v>0</v>
          </cell>
          <cell r="S533">
            <v>0</v>
          </cell>
          <cell r="T533">
            <v>0</v>
          </cell>
          <cell r="V533">
            <v>0</v>
          </cell>
          <cell r="W533">
            <v>0</v>
          </cell>
          <cell r="X533">
            <v>0</v>
          </cell>
        </row>
        <row r="534">
          <cell r="A534">
            <v>0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J534">
            <v>0</v>
          </cell>
          <cell r="K534">
            <v>0</v>
          </cell>
          <cell r="L534">
            <v>0</v>
          </cell>
          <cell r="N534">
            <v>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V534">
            <v>0</v>
          </cell>
          <cell r="W534">
            <v>0</v>
          </cell>
          <cell r="X534">
            <v>0</v>
          </cell>
        </row>
        <row r="535">
          <cell r="A535">
            <v>0</v>
          </cell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J535">
            <v>0</v>
          </cell>
          <cell r="K535">
            <v>0</v>
          </cell>
          <cell r="L535">
            <v>0</v>
          </cell>
          <cell r="N535">
            <v>0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V535">
            <v>0</v>
          </cell>
          <cell r="W535">
            <v>0</v>
          </cell>
          <cell r="X535">
            <v>0</v>
          </cell>
        </row>
        <row r="536">
          <cell r="A536">
            <v>0</v>
          </cell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N536">
            <v>0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V536">
            <v>0</v>
          </cell>
          <cell r="W536">
            <v>0</v>
          </cell>
          <cell r="X536">
            <v>0</v>
          </cell>
        </row>
        <row r="537">
          <cell r="A537">
            <v>0</v>
          </cell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J537">
            <v>0</v>
          </cell>
          <cell r="K537">
            <v>0</v>
          </cell>
          <cell r="L537">
            <v>0</v>
          </cell>
          <cell r="N537">
            <v>0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V537">
            <v>0</v>
          </cell>
          <cell r="W537">
            <v>0</v>
          </cell>
          <cell r="X537">
            <v>0</v>
          </cell>
        </row>
        <row r="538">
          <cell r="A538">
            <v>0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N538">
            <v>0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V538">
            <v>0</v>
          </cell>
          <cell r="W538">
            <v>0</v>
          </cell>
          <cell r="X538">
            <v>0</v>
          </cell>
        </row>
        <row r="539">
          <cell r="A539">
            <v>0</v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J539">
            <v>0</v>
          </cell>
          <cell r="K539">
            <v>0</v>
          </cell>
          <cell r="L539">
            <v>0</v>
          </cell>
          <cell r="N539">
            <v>0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V539">
            <v>0</v>
          </cell>
          <cell r="W539">
            <v>0</v>
          </cell>
          <cell r="X539">
            <v>0</v>
          </cell>
        </row>
        <row r="540">
          <cell r="A540">
            <v>0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J540">
            <v>0</v>
          </cell>
          <cell r="K540">
            <v>0</v>
          </cell>
          <cell r="L540">
            <v>0</v>
          </cell>
          <cell r="N540">
            <v>0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V540">
            <v>0</v>
          </cell>
          <cell r="W540">
            <v>0</v>
          </cell>
          <cell r="X540">
            <v>0</v>
          </cell>
        </row>
        <row r="541">
          <cell r="A541">
            <v>0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J541">
            <v>0</v>
          </cell>
          <cell r="K541">
            <v>0</v>
          </cell>
          <cell r="L541">
            <v>0</v>
          </cell>
          <cell r="N541">
            <v>0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V541">
            <v>0</v>
          </cell>
          <cell r="W541">
            <v>0</v>
          </cell>
          <cell r="X541">
            <v>0</v>
          </cell>
        </row>
        <row r="542">
          <cell r="A542">
            <v>0</v>
          </cell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J542">
            <v>0</v>
          </cell>
          <cell r="K542">
            <v>0</v>
          </cell>
          <cell r="L542">
            <v>0</v>
          </cell>
          <cell r="N542">
            <v>0</v>
          </cell>
          <cell r="O542">
            <v>0</v>
          </cell>
          <cell r="P542">
            <v>0</v>
          </cell>
          <cell r="R542">
            <v>0</v>
          </cell>
          <cell r="S542">
            <v>0</v>
          </cell>
          <cell r="T542">
            <v>0</v>
          </cell>
          <cell r="V542">
            <v>0</v>
          </cell>
          <cell r="W542">
            <v>0</v>
          </cell>
          <cell r="X542">
            <v>0</v>
          </cell>
        </row>
        <row r="543">
          <cell r="A543">
            <v>0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J543">
            <v>0</v>
          </cell>
          <cell r="K543">
            <v>0</v>
          </cell>
          <cell r="L543">
            <v>0</v>
          </cell>
          <cell r="N543">
            <v>0</v>
          </cell>
          <cell r="O543">
            <v>0</v>
          </cell>
          <cell r="P543">
            <v>0</v>
          </cell>
          <cell r="R543">
            <v>0</v>
          </cell>
          <cell r="S543">
            <v>0</v>
          </cell>
          <cell r="T543">
            <v>0</v>
          </cell>
          <cell r="V543">
            <v>0</v>
          </cell>
          <cell r="W543">
            <v>0</v>
          </cell>
          <cell r="X543">
            <v>0</v>
          </cell>
        </row>
        <row r="544">
          <cell r="A544">
            <v>0</v>
          </cell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J544">
            <v>0</v>
          </cell>
          <cell r="K544">
            <v>0</v>
          </cell>
          <cell r="L544">
            <v>0</v>
          </cell>
          <cell r="N544">
            <v>0</v>
          </cell>
          <cell r="O544">
            <v>0</v>
          </cell>
          <cell r="P544">
            <v>0</v>
          </cell>
          <cell r="R544">
            <v>0</v>
          </cell>
          <cell r="S544">
            <v>0</v>
          </cell>
          <cell r="T544">
            <v>0</v>
          </cell>
          <cell r="V544">
            <v>0</v>
          </cell>
          <cell r="W544">
            <v>0</v>
          </cell>
          <cell r="X544">
            <v>0</v>
          </cell>
        </row>
        <row r="545">
          <cell r="A545">
            <v>0</v>
          </cell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J545">
            <v>0</v>
          </cell>
          <cell r="K545">
            <v>0</v>
          </cell>
          <cell r="L545">
            <v>0</v>
          </cell>
          <cell r="N545">
            <v>0</v>
          </cell>
          <cell r="O545">
            <v>0</v>
          </cell>
          <cell r="P545">
            <v>0</v>
          </cell>
          <cell r="R545">
            <v>0</v>
          </cell>
          <cell r="S545">
            <v>0</v>
          </cell>
          <cell r="T545">
            <v>0</v>
          </cell>
          <cell r="V545">
            <v>0</v>
          </cell>
          <cell r="W545">
            <v>0</v>
          </cell>
          <cell r="X545">
            <v>0</v>
          </cell>
        </row>
        <row r="546">
          <cell r="A546">
            <v>0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J546">
            <v>0</v>
          </cell>
          <cell r="K546">
            <v>0</v>
          </cell>
          <cell r="L546">
            <v>0</v>
          </cell>
          <cell r="N546">
            <v>0</v>
          </cell>
          <cell r="O546">
            <v>0</v>
          </cell>
          <cell r="P546">
            <v>0</v>
          </cell>
          <cell r="R546">
            <v>0</v>
          </cell>
          <cell r="S546">
            <v>0</v>
          </cell>
          <cell r="T546">
            <v>0</v>
          </cell>
          <cell r="V546">
            <v>0</v>
          </cell>
          <cell r="W546">
            <v>0</v>
          </cell>
          <cell r="X546">
            <v>0</v>
          </cell>
        </row>
        <row r="547">
          <cell r="A547">
            <v>0</v>
          </cell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J547">
            <v>0</v>
          </cell>
          <cell r="K547">
            <v>0</v>
          </cell>
          <cell r="L547">
            <v>0</v>
          </cell>
          <cell r="N547">
            <v>0</v>
          </cell>
          <cell r="O547">
            <v>0</v>
          </cell>
          <cell r="P547">
            <v>0</v>
          </cell>
          <cell r="R547">
            <v>0</v>
          </cell>
          <cell r="S547">
            <v>0</v>
          </cell>
          <cell r="T547">
            <v>0</v>
          </cell>
          <cell r="V547">
            <v>0</v>
          </cell>
          <cell r="W547">
            <v>0</v>
          </cell>
          <cell r="X547">
            <v>0</v>
          </cell>
        </row>
        <row r="548">
          <cell r="A548">
            <v>0</v>
          </cell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J548">
            <v>0</v>
          </cell>
          <cell r="K548">
            <v>0</v>
          </cell>
          <cell r="L548">
            <v>0</v>
          </cell>
          <cell r="N548">
            <v>0</v>
          </cell>
          <cell r="O548">
            <v>0</v>
          </cell>
          <cell r="P548">
            <v>0</v>
          </cell>
          <cell r="R548">
            <v>0</v>
          </cell>
          <cell r="S548">
            <v>0</v>
          </cell>
          <cell r="T548">
            <v>0</v>
          </cell>
          <cell r="V548">
            <v>0</v>
          </cell>
          <cell r="W548">
            <v>0</v>
          </cell>
          <cell r="X548">
            <v>0</v>
          </cell>
        </row>
        <row r="549">
          <cell r="A549">
            <v>0</v>
          </cell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J549">
            <v>0</v>
          </cell>
          <cell r="K549">
            <v>0</v>
          </cell>
          <cell r="L549">
            <v>0</v>
          </cell>
          <cell r="N549">
            <v>0</v>
          </cell>
          <cell r="O549">
            <v>0</v>
          </cell>
          <cell r="P549">
            <v>0</v>
          </cell>
          <cell r="R549">
            <v>0</v>
          </cell>
          <cell r="S549">
            <v>0</v>
          </cell>
          <cell r="T549">
            <v>0</v>
          </cell>
          <cell r="V549">
            <v>0</v>
          </cell>
          <cell r="W549">
            <v>0</v>
          </cell>
          <cell r="X549">
            <v>0</v>
          </cell>
        </row>
        <row r="550">
          <cell r="A550">
            <v>0</v>
          </cell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J550">
            <v>0</v>
          </cell>
          <cell r="K550">
            <v>0</v>
          </cell>
          <cell r="L550">
            <v>0</v>
          </cell>
          <cell r="N550">
            <v>0</v>
          </cell>
          <cell r="O550">
            <v>0</v>
          </cell>
          <cell r="P550">
            <v>0</v>
          </cell>
          <cell r="R550">
            <v>0</v>
          </cell>
          <cell r="S550">
            <v>0</v>
          </cell>
          <cell r="T550">
            <v>0</v>
          </cell>
          <cell r="V550">
            <v>0</v>
          </cell>
          <cell r="W550">
            <v>0</v>
          </cell>
          <cell r="X550">
            <v>0</v>
          </cell>
        </row>
        <row r="551">
          <cell r="A551">
            <v>0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J551">
            <v>0</v>
          </cell>
          <cell r="K551">
            <v>0</v>
          </cell>
          <cell r="L551">
            <v>0</v>
          </cell>
          <cell r="N551">
            <v>0</v>
          </cell>
          <cell r="O551">
            <v>0</v>
          </cell>
          <cell r="P551">
            <v>0</v>
          </cell>
          <cell r="R551">
            <v>0</v>
          </cell>
          <cell r="S551">
            <v>0</v>
          </cell>
          <cell r="T551">
            <v>0</v>
          </cell>
          <cell r="V551">
            <v>0</v>
          </cell>
          <cell r="W551">
            <v>0</v>
          </cell>
          <cell r="X551">
            <v>0</v>
          </cell>
        </row>
        <row r="552">
          <cell r="A552">
            <v>0</v>
          </cell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J552">
            <v>0</v>
          </cell>
          <cell r="K552">
            <v>0</v>
          </cell>
          <cell r="L552">
            <v>0</v>
          </cell>
          <cell r="N552">
            <v>0</v>
          </cell>
          <cell r="O552">
            <v>0</v>
          </cell>
          <cell r="P552">
            <v>0</v>
          </cell>
          <cell r="R552">
            <v>0</v>
          </cell>
          <cell r="S552">
            <v>0</v>
          </cell>
          <cell r="T552">
            <v>0</v>
          </cell>
          <cell r="V552">
            <v>0</v>
          </cell>
          <cell r="W552">
            <v>0</v>
          </cell>
          <cell r="X552">
            <v>0</v>
          </cell>
        </row>
        <row r="553">
          <cell r="A553">
            <v>0</v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J553">
            <v>0</v>
          </cell>
          <cell r="K553">
            <v>0</v>
          </cell>
          <cell r="L553">
            <v>0</v>
          </cell>
          <cell r="N553">
            <v>0</v>
          </cell>
          <cell r="O553">
            <v>0</v>
          </cell>
          <cell r="P553">
            <v>0</v>
          </cell>
          <cell r="R553">
            <v>0</v>
          </cell>
          <cell r="S553">
            <v>0</v>
          </cell>
          <cell r="T553">
            <v>0</v>
          </cell>
          <cell r="V553">
            <v>0</v>
          </cell>
          <cell r="W553">
            <v>0</v>
          </cell>
          <cell r="X553">
            <v>0</v>
          </cell>
        </row>
        <row r="554">
          <cell r="A554">
            <v>0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J554">
            <v>0</v>
          </cell>
          <cell r="K554">
            <v>0</v>
          </cell>
          <cell r="L554">
            <v>0</v>
          </cell>
          <cell r="N554">
            <v>0</v>
          </cell>
          <cell r="O554">
            <v>0</v>
          </cell>
          <cell r="P554">
            <v>0</v>
          </cell>
          <cell r="R554">
            <v>0</v>
          </cell>
          <cell r="S554">
            <v>0</v>
          </cell>
          <cell r="T554">
            <v>0</v>
          </cell>
          <cell r="V554">
            <v>0</v>
          </cell>
          <cell r="W554">
            <v>0</v>
          </cell>
          <cell r="X554">
            <v>0</v>
          </cell>
        </row>
        <row r="555">
          <cell r="A555">
            <v>0</v>
          </cell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J555">
            <v>0</v>
          </cell>
          <cell r="K555">
            <v>0</v>
          </cell>
          <cell r="L555">
            <v>0</v>
          </cell>
          <cell r="N555">
            <v>0</v>
          </cell>
          <cell r="O555">
            <v>0</v>
          </cell>
          <cell r="P555">
            <v>0</v>
          </cell>
          <cell r="R555">
            <v>0</v>
          </cell>
          <cell r="S555">
            <v>0</v>
          </cell>
          <cell r="T555">
            <v>0</v>
          </cell>
          <cell r="V555">
            <v>0</v>
          </cell>
          <cell r="W555">
            <v>0</v>
          </cell>
          <cell r="X555">
            <v>0</v>
          </cell>
        </row>
        <row r="556">
          <cell r="A556">
            <v>0</v>
          </cell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J556">
            <v>0</v>
          </cell>
          <cell r="K556">
            <v>0</v>
          </cell>
          <cell r="L556">
            <v>0</v>
          </cell>
          <cell r="N556">
            <v>0</v>
          </cell>
          <cell r="O556">
            <v>0</v>
          </cell>
          <cell r="P556">
            <v>0</v>
          </cell>
          <cell r="R556">
            <v>0</v>
          </cell>
          <cell r="S556">
            <v>0</v>
          </cell>
          <cell r="T556">
            <v>0</v>
          </cell>
          <cell r="V556">
            <v>0</v>
          </cell>
          <cell r="W556">
            <v>0</v>
          </cell>
          <cell r="X556">
            <v>0</v>
          </cell>
        </row>
        <row r="557">
          <cell r="A557">
            <v>0</v>
          </cell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J557">
            <v>0</v>
          </cell>
          <cell r="K557">
            <v>0</v>
          </cell>
          <cell r="L557">
            <v>0</v>
          </cell>
          <cell r="N557">
            <v>0</v>
          </cell>
          <cell r="O557">
            <v>0</v>
          </cell>
          <cell r="P557">
            <v>0</v>
          </cell>
          <cell r="R557">
            <v>0</v>
          </cell>
          <cell r="S557">
            <v>0</v>
          </cell>
          <cell r="T557">
            <v>0</v>
          </cell>
          <cell r="V557">
            <v>0</v>
          </cell>
          <cell r="W557">
            <v>0</v>
          </cell>
          <cell r="X557">
            <v>0</v>
          </cell>
        </row>
        <row r="558">
          <cell r="A558">
            <v>0</v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J558">
            <v>0</v>
          </cell>
          <cell r="K558">
            <v>0</v>
          </cell>
          <cell r="L558">
            <v>0</v>
          </cell>
          <cell r="N558">
            <v>0</v>
          </cell>
          <cell r="O558">
            <v>0</v>
          </cell>
          <cell r="P558">
            <v>0</v>
          </cell>
          <cell r="R558">
            <v>0</v>
          </cell>
          <cell r="S558">
            <v>0</v>
          </cell>
          <cell r="T558">
            <v>0</v>
          </cell>
          <cell r="V558">
            <v>0</v>
          </cell>
          <cell r="W558">
            <v>0</v>
          </cell>
          <cell r="X558">
            <v>0</v>
          </cell>
        </row>
        <row r="559">
          <cell r="A559">
            <v>0</v>
          </cell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J559">
            <v>0</v>
          </cell>
          <cell r="K559">
            <v>0</v>
          </cell>
          <cell r="L559">
            <v>0</v>
          </cell>
          <cell r="N559">
            <v>0</v>
          </cell>
          <cell r="O559">
            <v>0</v>
          </cell>
          <cell r="P559">
            <v>0</v>
          </cell>
          <cell r="R559">
            <v>0</v>
          </cell>
          <cell r="S559">
            <v>0</v>
          </cell>
          <cell r="T559">
            <v>0</v>
          </cell>
          <cell r="V559">
            <v>0</v>
          </cell>
          <cell r="W559">
            <v>0</v>
          </cell>
          <cell r="X559">
            <v>0</v>
          </cell>
        </row>
        <row r="560">
          <cell r="A560">
            <v>0</v>
          </cell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J560">
            <v>0</v>
          </cell>
          <cell r="K560">
            <v>0</v>
          </cell>
          <cell r="L560">
            <v>0</v>
          </cell>
          <cell r="N560">
            <v>0</v>
          </cell>
          <cell r="O560">
            <v>0</v>
          </cell>
          <cell r="P560">
            <v>0</v>
          </cell>
          <cell r="R560">
            <v>0</v>
          </cell>
          <cell r="S560">
            <v>0</v>
          </cell>
          <cell r="T560">
            <v>0</v>
          </cell>
          <cell r="V560">
            <v>0</v>
          </cell>
          <cell r="W560">
            <v>0</v>
          </cell>
          <cell r="X560">
            <v>0</v>
          </cell>
        </row>
        <row r="561">
          <cell r="A561">
            <v>0</v>
          </cell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J561">
            <v>0</v>
          </cell>
          <cell r="K561">
            <v>0</v>
          </cell>
          <cell r="L561">
            <v>0</v>
          </cell>
          <cell r="N561">
            <v>0</v>
          </cell>
          <cell r="O561">
            <v>0</v>
          </cell>
          <cell r="P561">
            <v>0</v>
          </cell>
          <cell r="R561">
            <v>0</v>
          </cell>
          <cell r="S561">
            <v>0</v>
          </cell>
          <cell r="T561">
            <v>0</v>
          </cell>
          <cell r="V561">
            <v>0</v>
          </cell>
          <cell r="W561">
            <v>0</v>
          </cell>
          <cell r="X561">
            <v>0</v>
          </cell>
        </row>
        <row r="562">
          <cell r="A562">
            <v>0</v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J562">
            <v>0</v>
          </cell>
          <cell r="K562">
            <v>0</v>
          </cell>
          <cell r="L562">
            <v>0</v>
          </cell>
          <cell r="N562">
            <v>0</v>
          </cell>
          <cell r="O562">
            <v>0</v>
          </cell>
          <cell r="P562">
            <v>0</v>
          </cell>
          <cell r="R562">
            <v>0</v>
          </cell>
          <cell r="S562">
            <v>0</v>
          </cell>
          <cell r="T562">
            <v>0</v>
          </cell>
          <cell r="V562">
            <v>0</v>
          </cell>
          <cell r="W562">
            <v>0</v>
          </cell>
          <cell r="X562">
            <v>0</v>
          </cell>
        </row>
        <row r="563">
          <cell r="A563">
            <v>0</v>
          </cell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J563">
            <v>0</v>
          </cell>
          <cell r="K563">
            <v>0</v>
          </cell>
          <cell r="L563">
            <v>0</v>
          </cell>
          <cell r="N563">
            <v>0</v>
          </cell>
          <cell r="O563">
            <v>0</v>
          </cell>
          <cell r="P563">
            <v>0</v>
          </cell>
          <cell r="R563">
            <v>0</v>
          </cell>
          <cell r="S563">
            <v>0</v>
          </cell>
          <cell r="T563">
            <v>0</v>
          </cell>
          <cell r="V563">
            <v>0</v>
          </cell>
          <cell r="W563">
            <v>0</v>
          </cell>
          <cell r="X563">
            <v>0</v>
          </cell>
        </row>
        <row r="564">
          <cell r="A564">
            <v>0</v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J564">
            <v>0</v>
          </cell>
          <cell r="K564">
            <v>0</v>
          </cell>
          <cell r="L564">
            <v>0</v>
          </cell>
          <cell r="N564">
            <v>0</v>
          </cell>
          <cell r="O564">
            <v>0</v>
          </cell>
          <cell r="P564">
            <v>0</v>
          </cell>
          <cell r="R564">
            <v>0</v>
          </cell>
          <cell r="S564">
            <v>0</v>
          </cell>
          <cell r="T564">
            <v>0</v>
          </cell>
          <cell r="V564">
            <v>0</v>
          </cell>
          <cell r="W564">
            <v>0</v>
          </cell>
          <cell r="X564">
            <v>0</v>
          </cell>
        </row>
        <row r="565">
          <cell r="A565">
            <v>0</v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J565">
            <v>0</v>
          </cell>
          <cell r="K565">
            <v>0</v>
          </cell>
          <cell r="L565">
            <v>0</v>
          </cell>
          <cell r="N565">
            <v>0</v>
          </cell>
          <cell r="O565">
            <v>0</v>
          </cell>
          <cell r="P565">
            <v>0</v>
          </cell>
          <cell r="R565">
            <v>0</v>
          </cell>
          <cell r="S565">
            <v>0</v>
          </cell>
          <cell r="T565">
            <v>0</v>
          </cell>
          <cell r="V565">
            <v>0</v>
          </cell>
          <cell r="W565">
            <v>0</v>
          </cell>
          <cell r="X565">
            <v>0</v>
          </cell>
        </row>
        <row r="566">
          <cell r="A566">
            <v>0</v>
          </cell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J566">
            <v>0</v>
          </cell>
          <cell r="K566">
            <v>0</v>
          </cell>
          <cell r="L566">
            <v>0</v>
          </cell>
          <cell r="N566">
            <v>0</v>
          </cell>
          <cell r="O566">
            <v>0</v>
          </cell>
          <cell r="P566">
            <v>0</v>
          </cell>
          <cell r="R566">
            <v>0</v>
          </cell>
          <cell r="S566">
            <v>0</v>
          </cell>
          <cell r="T566">
            <v>0</v>
          </cell>
          <cell r="V566">
            <v>0</v>
          </cell>
          <cell r="W566">
            <v>0</v>
          </cell>
          <cell r="X566">
            <v>0</v>
          </cell>
        </row>
        <row r="567">
          <cell r="A567">
            <v>0</v>
          </cell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J567">
            <v>0</v>
          </cell>
          <cell r="K567">
            <v>0</v>
          </cell>
          <cell r="L567">
            <v>0</v>
          </cell>
          <cell r="N567">
            <v>0</v>
          </cell>
          <cell r="O567">
            <v>0</v>
          </cell>
          <cell r="P567">
            <v>0</v>
          </cell>
          <cell r="R567">
            <v>0</v>
          </cell>
          <cell r="S567">
            <v>0</v>
          </cell>
          <cell r="T567">
            <v>0</v>
          </cell>
          <cell r="V567">
            <v>0</v>
          </cell>
          <cell r="W567">
            <v>0</v>
          </cell>
          <cell r="X567">
            <v>0</v>
          </cell>
        </row>
        <row r="568">
          <cell r="A568">
            <v>0</v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J568">
            <v>0</v>
          </cell>
          <cell r="K568">
            <v>0</v>
          </cell>
          <cell r="L568">
            <v>0</v>
          </cell>
          <cell r="N568">
            <v>0</v>
          </cell>
          <cell r="O568">
            <v>0</v>
          </cell>
          <cell r="P568">
            <v>0</v>
          </cell>
          <cell r="R568">
            <v>0</v>
          </cell>
          <cell r="S568">
            <v>0</v>
          </cell>
          <cell r="T568">
            <v>0</v>
          </cell>
          <cell r="V568">
            <v>0</v>
          </cell>
          <cell r="W568">
            <v>0</v>
          </cell>
          <cell r="X568">
            <v>0</v>
          </cell>
        </row>
        <row r="569">
          <cell r="A569">
            <v>0</v>
          </cell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N569">
            <v>0</v>
          </cell>
          <cell r="O569">
            <v>0</v>
          </cell>
          <cell r="P569">
            <v>0</v>
          </cell>
          <cell r="R569">
            <v>0</v>
          </cell>
          <cell r="S569">
            <v>0</v>
          </cell>
          <cell r="T569">
            <v>0</v>
          </cell>
          <cell r="V569">
            <v>0</v>
          </cell>
          <cell r="W569">
            <v>0</v>
          </cell>
          <cell r="X569">
            <v>0</v>
          </cell>
        </row>
        <row r="570">
          <cell r="A570">
            <v>0</v>
          </cell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J570">
            <v>0</v>
          </cell>
          <cell r="K570">
            <v>0</v>
          </cell>
          <cell r="L570">
            <v>0</v>
          </cell>
          <cell r="N570">
            <v>0</v>
          </cell>
          <cell r="O570">
            <v>0</v>
          </cell>
          <cell r="P570">
            <v>0</v>
          </cell>
          <cell r="R570">
            <v>0</v>
          </cell>
          <cell r="S570">
            <v>0</v>
          </cell>
          <cell r="T570">
            <v>0</v>
          </cell>
          <cell r="V570">
            <v>0</v>
          </cell>
          <cell r="W570">
            <v>0</v>
          </cell>
          <cell r="X570">
            <v>0</v>
          </cell>
        </row>
        <row r="571">
          <cell r="A571">
            <v>0</v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J571">
            <v>0</v>
          </cell>
          <cell r="K571">
            <v>0</v>
          </cell>
          <cell r="L571">
            <v>0</v>
          </cell>
          <cell r="N571">
            <v>0</v>
          </cell>
          <cell r="O571">
            <v>0</v>
          </cell>
          <cell r="P571">
            <v>0</v>
          </cell>
          <cell r="R571">
            <v>0</v>
          </cell>
          <cell r="S571">
            <v>0</v>
          </cell>
          <cell r="T571">
            <v>0</v>
          </cell>
          <cell r="V571">
            <v>0</v>
          </cell>
          <cell r="W571">
            <v>0</v>
          </cell>
          <cell r="X571">
            <v>0</v>
          </cell>
        </row>
        <row r="572">
          <cell r="A572">
            <v>0</v>
          </cell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J572">
            <v>0</v>
          </cell>
          <cell r="K572">
            <v>0</v>
          </cell>
          <cell r="L572">
            <v>0</v>
          </cell>
          <cell r="N572">
            <v>0</v>
          </cell>
          <cell r="O572">
            <v>0</v>
          </cell>
          <cell r="P572">
            <v>0</v>
          </cell>
          <cell r="R572">
            <v>0</v>
          </cell>
          <cell r="S572">
            <v>0</v>
          </cell>
          <cell r="T572">
            <v>0</v>
          </cell>
          <cell r="V572">
            <v>0</v>
          </cell>
          <cell r="W572">
            <v>0</v>
          </cell>
          <cell r="X572">
            <v>0</v>
          </cell>
        </row>
        <row r="573">
          <cell r="A573">
            <v>0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J573">
            <v>0</v>
          </cell>
          <cell r="K573">
            <v>0</v>
          </cell>
          <cell r="L573">
            <v>0</v>
          </cell>
          <cell r="N573">
            <v>0</v>
          </cell>
          <cell r="O573">
            <v>0</v>
          </cell>
          <cell r="P573">
            <v>0</v>
          </cell>
          <cell r="R573">
            <v>0</v>
          </cell>
          <cell r="S573">
            <v>0</v>
          </cell>
          <cell r="T573">
            <v>0</v>
          </cell>
          <cell r="V573">
            <v>0</v>
          </cell>
          <cell r="W573">
            <v>0</v>
          </cell>
          <cell r="X573">
            <v>0</v>
          </cell>
        </row>
        <row r="574">
          <cell r="A574">
            <v>0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J574">
            <v>0</v>
          </cell>
          <cell r="K574">
            <v>0</v>
          </cell>
          <cell r="L574">
            <v>0</v>
          </cell>
          <cell r="N574">
            <v>0</v>
          </cell>
          <cell r="O574">
            <v>0</v>
          </cell>
          <cell r="P574">
            <v>0</v>
          </cell>
          <cell r="R574">
            <v>0</v>
          </cell>
          <cell r="S574">
            <v>0</v>
          </cell>
          <cell r="T574">
            <v>0</v>
          </cell>
          <cell r="V574">
            <v>0</v>
          </cell>
          <cell r="W574">
            <v>0</v>
          </cell>
          <cell r="X574">
            <v>0</v>
          </cell>
        </row>
        <row r="575">
          <cell r="A575">
            <v>0</v>
          </cell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J575">
            <v>0</v>
          </cell>
          <cell r="K575">
            <v>0</v>
          </cell>
          <cell r="L575">
            <v>0</v>
          </cell>
          <cell r="N575">
            <v>0</v>
          </cell>
          <cell r="O575">
            <v>0</v>
          </cell>
          <cell r="P575">
            <v>0</v>
          </cell>
          <cell r="R575">
            <v>0</v>
          </cell>
          <cell r="S575">
            <v>0</v>
          </cell>
          <cell r="T575">
            <v>0</v>
          </cell>
          <cell r="V575">
            <v>0</v>
          </cell>
          <cell r="W575">
            <v>0</v>
          </cell>
          <cell r="X575">
            <v>0</v>
          </cell>
        </row>
        <row r="576">
          <cell r="A576">
            <v>0</v>
          </cell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J576">
            <v>0</v>
          </cell>
          <cell r="K576">
            <v>0</v>
          </cell>
          <cell r="L576">
            <v>0</v>
          </cell>
          <cell r="N576">
            <v>0</v>
          </cell>
          <cell r="O576">
            <v>0</v>
          </cell>
          <cell r="P576">
            <v>0</v>
          </cell>
          <cell r="R576">
            <v>0</v>
          </cell>
          <cell r="S576">
            <v>0</v>
          </cell>
          <cell r="T576">
            <v>0</v>
          </cell>
          <cell r="V576">
            <v>0</v>
          </cell>
          <cell r="W576">
            <v>0</v>
          </cell>
          <cell r="X576">
            <v>0</v>
          </cell>
        </row>
        <row r="577">
          <cell r="A577">
            <v>0</v>
          </cell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R577">
            <v>0</v>
          </cell>
          <cell r="S577">
            <v>0</v>
          </cell>
          <cell r="T577">
            <v>0</v>
          </cell>
          <cell r="V577">
            <v>0</v>
          </cell>
          <cell r="W577">
            <v>0</v>
          </cell>
          <cell r="X577">
            <v>0</v>
          </cell>
        </row>
        <row r="578">
          <cell r="A578">
            <v>0</v>
          </cell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J578">
            <v>0</v>
          </cell>
          <cell r="K578">
            <v>0</v>
          </cell>
          <cell r="L578">
            <v>0</v>
          </cell>
          <cell r="N578">
            <v>0</v>
          </cell>
          <cell r="O578">
            <v>0</v>
          </cell>
          <cell r="P578">
            <v>0</v>
          </cell>
          <cell r="R578">
            <v>0</v>
          </cell>
          <cell r="S578">
            <v>0</v>
          </cell>
          <cell r="T578">
            <v>0</v>
          </cell>
          <cell r="V578">
            <v>0</v>
          </cell>
          <cell r="W578">
            <v>0</v>
          </cell>
          <cell r="X578">
            <v>0</v>
          </cell>
        </row>
        <row r="579">
          <cell r="A579">
            <v>0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J579">
            <v>0</v>
          </cell>
          <cell r="K579">
            <v>0</v>
          </cell>
          <cell r="L579">
            <v>0</v>
          </cell>
          <cell r="N579">
            <v>0</v>
          </cell>
          <cell r="O579">
            <v>0</v>
          </cell>
          <cell r="P579">
            <v>0</v>
          </cell>
          <cell r="R579">
            <v>0</v>
          </cell>
          <cell r="S579">
            <v>0</v>
          </cell>
          <cell r="T579">
            <v>0</v>
          </cell>
          <cell r="V579">
            <v>0</v>
          </cell>
          <cell r="W579">
            <v>0</v>
          </cell>
          <cell r="X579">
            <v>0</v>
          </cell>
        </row>
        <row r="580">
          <cell r="A580">
            <v>0</v>
          </cell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J580">
            <v>0</v>
          </cell>
          <cell r="K580">
            <v>0</v>
          </cell>
          <cell r="L580">
            <v>0</v>
          </cell>
          <cell r="N580">
            <v>0</v>
          </cell>
          <cell r="O580">
            <v>0</v>
          </cell>
          <cell r="P580">
            <v>0</v>
          </cell>
          <cell r="R580">
            <v>0</v>
          </cell>
          <cell r="S580">
            <v>0</v>
          </cell>
          <cell r="T580">
            <v>0</v>
          </cell>
          <cell r="V580">
            <v>0</v>
          </cell>
          <cell r="W580">
            <v>0</v>
          </cell>
          <cell r="X580">
            <v>0</v>
          </cell>
        </row>
        <row r="581">
          <cell r="A581">
            <v>0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J581">
            <v>0</v>
          </cell>
          <cell r="K581">
            <v>0</v>
          </cell>
          <cell r="L581">
            <v>0</v>
          </cell>
          <cell r="N581">
            <v>0</v>
          </cell>
          <cell r="O581">
            <v>0</v>
          </cell>
          <cell r="P581">
            <v>0</v>
          </cell>
          <cell r="R581">
            <v>0</v>
          </cell>
          <cell r="S581">
            <v>0</v>
          </cell>
          <cell r="T581">
            <v>0</v>
          </cell>
          <cell r="V581">
            <v>0</v>
          </cell>
          <cell r="W581">
            <v>0</v>
          </cell>
          <cell r="X581">
            <v>0</v>
          </cell>
        </row>
        <row r="582">
          <cell r="A582">
            <v>0</v>
          </cell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J582">
            <v>0</v>
          </cell>
          <cell r="K582">
            <v>0</v>
          </cell>
          <cell r="L582">
            <v>0</v>
          </cell>
          <cell r="N582">
            <v>0</v>
          </cell>
          <cell r="O582">
            <v>0</v>
          </cell>
          <cell r="P582">
            <v>0</v>
          </cell>
          <cell r="R582">
            <v>0</v>
          </cell>
          <cell r="S582">
            <v>0</v>
          </cell>
          <cell r="T582">
            <v>0</v>
          </cell>
          <cell r="V582">
            <v>0</v>
          </cell>
          <cell r="W582">
            <v>0</v>
          </cell>
          <cell r="X582">
            <v>0</v>
          </cell>
        </row>
        <row r="583">
          <cell r="A583">
            <v>0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J583">
            <v>0</v>
          </cell>
          <cell r="K583">
            <v>0</v>
          </cell>
          <cell r="L583">
            <v>0</v>
          </cell>
          <cell r="N583">
            <v>0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V583">
            <v>0</v>
          </cell>
          <cell r="W583">
            <v>0</v>
          </cell>
          <cell r="X583">
            <v>0</v>
          </cell>
        </row>
        <row r="584">
          <cell r="A584">
            <v>0</v>
          </cell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J584">
            <v>0</v>
          </cell>
          <cell r="K584">
            <v>0</v>
          </cell>
          <cell r="L584">
            <v>0</v>
          </cell>
          <cell r="N584">
            <v>0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V584">
            <v>0</v>
          </cell>
          <cell r="W584">
            <v>0</v>
          </cell>
          <cell r="X584">
            <v>0</v>
          </cell>
        </row>
        <row r="585">
          <cell r="A585">
            <v>0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J585">
            <v>0</v>
          </cell>
          <cell r="K585">
            <v>0</v>
          </cell>
          <cell r="L585">
            <v>0</v>
          </cell>
          <cell r="N585">
            <v>0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V585">
            <v>0</v>
          </cell>
          <cell r="W585">
            <v>0</v>
          </cell>
          <cell r="X585">
            <v>0</v>
          </cell>
        </row>
        <row r="586">
          <cell r="A586">
            <v>0</v>
          </cell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J586">
            <v>0</v>
          </cell>
          <cell r="K586">
            <v>0</v>
          </cell>
          <cell r="L586">
            <v>0</v>
          </cell>
          <cell r="N586">
            <v>0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V586">
            <v>0</v>
          </cell>
          <cell r="W586">
            <v>0</v>
          </cell>
          <cell r="X586">
            <v>0</v>
          </cell>
        </row>
        <row r="587">
          <cell r="A587">
            <v>0</v>
          </cell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J587">
            <v>0</v>
          </cell>
          <cell r="K587">
            <v>0</v>
          </cell>
          <cell r="L587">
            <v>0</v>
          </cell>
          <cell r="N587">
            <v>0</v>
          </cell>
          <cell r="O587">
            <v>0</v>
          </cell>
          <cell r="P587">
            <v>0</v>
          </cell>
          <cell r="R587">
            <v>0</v>
          </cell>
          <cell r="S587">
            <v>0</v>
          </cell>
          <cell r="T587">
            <v>0</v>
          </cell>
          <cell r="V587">
            <v>0</v>
          </cell>
          <cell r="W587">
            <v>0</v>
          </cell>
          <cell r="X587">
            <v>0</v>
          </cell>
        </row>
        <row r="588">
          <cell r="A588">
            <v>0</v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J588">
            <v>0</v>
          </cell>
          <cell r="K588">
            <v>0</v>
          </cell>
          <cell r="L588">
            <v>0</v>
          </cell>
          <cell r="N588">
            <v>0</v>
          </cell>
          <cell r="O588">
            <v>0</v>
          </cell>
          <cell r="P588">
            <v>0</v>
          </cell>
          <cell r="R588">
            <v>0</v>
          </cell>
          <cell r="S588">
            <v>0</v>
          </cell>
          <cell r="T588">
            <v>0</v>
          </cell>
          <cell r="V588">
            <v>0</v>
          </cell>
          <cell r="W588">
            <v>0</v>
          </cell>
          <cell r="X588">
            <v>0</v>
          </cell>
        </row>
        <row r="589">
          <cell r="A589">
            <v>0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J589">
            <v>0</v>
          </cell>
          <cell r="K589">
            <v>0</v>
          </cell>
          <cell r="L589">
            <v>0</v>
          </cell>
          <cell r="N589">
            <v>0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V589">
            <v>0</v>
          </cell>
          <cell r="W589">
            <v>0</v>
          </cell>
          <cell r="X589">
            <v>0</v>
          </cell>
        </row>
        <row r="590">
          <cell r="A590">
            <v>0</v>
          </cell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J590">
            <v>0</v>
          </cell>
          <cell r="K590">
            <v>0</v>
          </cell>
          <cell r="L590">
            <v>0</v>
          </cell>
          <cell r="N590">
            <v>0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V590">
            <v>0</v>
          </cell>
          <cell r="W590">
            <v>0</v>
          </cell>
          <cell r="X590">
            <v>0</v>
          </cell>
        </row>
        <row r="591">
          <cell r="A591">
            <v>0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J591">
            <v>0</v>
          </cell>
          <cell r="K591">
            <v>0</v>
          </cell>
          <cell r="L591">
            <v>0</v>
          </cell>
          <cell r="N591">
            <v>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V591">
            <v>0</v>
          </cell>
          <cell r="W591">
            <v>0</v>
          </cell>
          <cell r="X591">
            <v>0</v>
          </cell>
        </row>
        <row r="592">
          <cell r="A592">
            <v>0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J592">
            <v>0</v>
          </cell>
          <cell r="K592">
            <v>0</v>
          </cell>
          <cell r="L592">
            <v>0</v>
          </cell>
          <cell r="N592">
            <v>0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V592">
            <v>0</v>
          </cell>
          <cell r="W592">
            <v>0</v>
          </cell>
          <cell r="X592">
            <v>0</v>
          </cell>
        </row>
        <row r="593">
          <cell r="A593">
            <v>0</v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J593">
            <v>0</v>
          </cell>
          <cell r="K593">
            <v>0</v>
          </cell>
          <cell r="L593">
            <v>0</v>
          </cell>
          <cell r="N593">
            <v>0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V593">
            <v>0</v>
          </cell>
          <cell r="W593">
            <v>0</v>
          </cell>
          <cell r="X593">
            <v>0</v>
          </cell>
        </row>
        <row r="594">
          <cell r="A594">
            <v>0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J594">
            <v>0</v>
          </cell>
          <cell r="K594">
            <v>0</v>
          </cell>
          <cell r="L594">
            <v>0</v>
          </cell>
          <cell r="N594">
            <v>0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V594">
            <v>0</v>
          </cell>
          <cell r="W594">
            <v>0</v>
          </cell>
          <cell r="X594">
            <v>0</v>
          </cell>
        </row>
        <row r="595">
          <cell r="A595">
            <v>0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V595">
            <v>0</v>
          </cell>
          <cell r="W595">
            <v>0</v>
          </cell>
          <cell r="X595">
            <v>0</v>
          </cell>
        </row>
        <row r="596">
          <cell r="A596">
            <v>0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J596">
            <v>0</v>
          </cell>
          <cell r="K596">
            <v>0</v>
          </cell>
          <cell r="L596">
            <v>0</v>
          </cell>
          <cell r="N596">
            <v>0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V596">
            <v>0</v>
          </cell>
          <cell r="W596">
            <v>0</v>
          </cell>
          <cell r="X596">
            <v>0</v>
          </cell>
        </row>
        <row r="597">
          <cell r="A597">
            <v>0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J597">
            <v>0</v>
          </cell>
          <cell r="K597">
            <v>0</v>
          </cell>
          <cell r="L597">
            <v>0</v>
          </cell>
          <cell r="N597">
            <v>0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V597">
            <v>0</v>
          </cell>
          <cell r="W597">
            <v>0</v>
          </cell>
          <cell r="X597">
            <v>0</v>
          </cell>
        </row>
        <row r="598">
          <cell r="A598">
            <v>0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J598">
            <v>0</v>
          </cell>
          <cell r="K598">
            <v>0</v>
          </cell>
          <cell r="L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V598">
            <v>0</v>
          </cell>
          <cell r="W598">
            <v>0</v>
          </cell>
          <cell r="X598">
            <v>0</v>
          </cell>
        </row>
        <row r="599">
          <cell r="B599" t="str">
            <v>TOTAL</v>
          </cell>
          <cell r="E599">
            <v>1</v>
          </cell>
          <cell r="F599">
            <v>4671382.5</v>
          </cell>
          <cell r="H599">
            <v>897385</v>
          </cell>
          <cell r="J599">
            <v>453367</v>
          </cell>
          <cell r="L599">
            <v>1007945</v>
          </cell>
          <cell r="N599">
            <v>446067</v>
          </cell>
          <cell r="P599">
            <v>770735</v>
          </cell>
          <cell r="R599">
            <v>349147</v>
          </cell>
          <cell r="T599">
            <v>1995317.5</v>
          </cell>
          <cell r="V599">
            <v>358047</v>
          </cell>
          <cell r="X599">
            <v>1606628</v>
          </cell>
        </row>
        <row r="601">
          <cell r="B601" t="str">
            <v>PREPARED</v>
          </cell>
          <cell r="X601" t="str">
            <v>SITE INCHARGE</v>
          </cell>
        </row>
      </sheetData>
      <sheetData sheetId="13"/>
      <sheetData sheetId="14" refreshError="1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"/>
      <sheetName val="sum"/>
      <sheetName val="rate diff"/>
      <sheetName val="co-ord"/>
      <sheetName val="orl-mdf"/>
      <sheetName val="all bldg"/>
      <sheetName val="1-orl"/>
      <sheetName val="2-utility"/>
      <sheetName val="3-boiler"/>
      <sheetName val="4-road"/>
      <sheetName val="5-pipe"/>
      <sheetName val="6-beta"/>
      <sheetName val="7-ug"/>
      <sheetName val="8-etp"/>
      <sheetName val="9-hot-cold"/>
      <sheetName val="10-dm"/>
      <sheetName val="11-hsd"/>
      <sheetName val="12-fo"/>
      <sheetName val="13-septic"/>
      <sheetName val="14-ware"/>
      <sheetName val="15-admn"/>
      <sheetName val="16-security"/>
      <sheetName val="17-Laundary"/>
      <sheetName val="18-misc"/>
      <sheetName val="19-ff"/>
      <sheetName val="cert-amt"/>
      <sheetName val="label"/>
      <sheetName val="this"/>
      <sheetName val="pm"/>
      <sheetName val="2_utility"/>
      <sheetName val="5_pipe"/>
      <sheetName val="7_ug"/>
      <sheetName val="11_hsd"/>
      <sheetName val="13_septic"/>
      <sheetName val="18_misc"/>
      <sheetName val="old boq"/>
      <sheetName val="ANNEXURE D"/>
      <sheetName val="EXCAVATION MACHINARIES"/>
      <sheetName val="LABOUR SUPPLY TO FIPL"/>
      <sheetName val="RA-mark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AST lightconc-II"/>
      <sheetName val="PRECAST-conc-II"/>
      <sheetName val="Miscellaneous-civil"/>
      <sheetName val="basic"/>
      <sheetName val="GN-ST-10"/>
      <sheetName val="CF-det"/>
      <sheetName val="PRECAST lightconc_II"/>
      <sheetName val="Cleaning &amp; Grubbing"/>
      <sheetName val="Friends"/>
      <sheetName val="College Details"/>
      <sheetName val="Personal "/>
      <sheetName val="Office"/>
      <sheetName val="GN_ST_10"/>
      <sheetName val="IHC"/>
      <sheetName val="bhilai"/>
      <sheetName val="jidal dam"/>
      <sheetName val="delo"/>
      <sheetName val="fran temp"/>
      <sheetName val="gagan"/>
      <sheetName val="hsbc"/>
      <sheetName val="jeedi"/>
      <sheetName val="kona swit"/>
      <sheetName val="template (8)"/>
      <sheetName val="template (9)"/>
      <sheetName val="TBAL9697 -group wise  sdpl"/>
      <sheetName val="OVER HEADS"/>
      <sheetName val="Cover Sheet"/>
      <sheetName val="BOQ REV A"/>
      <sheetName val="BOQ"/>
      <sheetName val="PTB (IO)"/>
      <sheetName val="BMS "/>
      <sheetName val="SPT vs PHI"/>
      <sheetName val="八幡"/>
      <sheetName val="PIPING"/>
      <sheetName val="A"/>
      <sheetName val="Sheet1"/>
      <sheetName val="TAX BILLS"/>
      <sheetName val="CASH BILLS"/>
      <sheetName val="LABOUR BILLS"/>
      <sheetName val="BQQ"/>
      <sheetName val="july"/>
      <sheetName val="june"/>
      <sheetName val="may"/>
      <sheetName val="april"/>
      <sheetName val="march"/>
      <sheetName val="jan"/>
      <sheetName val="fefb"/>
      <sheetName val="invoice"/>
      <sheetName val="puch order"/>
      <sheetName val="decm"/>
      <sheetName val="Sheet1 (2)"/>
      <sheetName val="300x500"/>
      <sheetName val="Summary"/>
      <sheetName val="Quantity Schedule"/>
      <sheetName val="Revenue  Schedule "/>
      <sheetName val="Balance works - Direct Cost"/>
      <sheetName val="Balance works - Indirect Cost"/>
      <sheetName val="Cashflows"/>
      <sheetName val="Fund Plan"/>
      <sheetName val="Bill of Resources"/>
      <sheetName val="DC"/>
      <sheetName val="concrete"/>
      <sheetName val="beam-reinft-IIInd floor"/>
      <sheetName val="PRECAST_lightconc-II"/>
      <sheetName val="PRECAST_lightconc_II"/>
      <sheetName val="College_Details"/>
      <sheetName val="Personal_"/>
      <sheetName val="Cleaning_&amp;_Grubbing"/>
      <sheetName val="jidal_dam"/>
      <sheetName val="fran_temp"/>
      <sheetName val="kona_swit"/>
      <sheetName val="template_(8)"/>
      <sheetName val="template_(9)"/>
      <sheetName val="OVER_HEADS"/>
      <sheetName val="Cover_Sheet"/>
      <sheetName val="BOQ_REV_A"/>
      <sheetName val="PTB_(IO)"/>
      <sheetName val="BMS_"/>
      <sheetName val="SPT_vs_PHI"/>
      <sheetName val="TBAL9697_-group_wise__sdpl"/>
      <sheetName val="Headings"/>
      <sheetName val="PRECAST_lightconc-II1"/>
      <sheetName val="PRECAST_lightconc_II1"/>
      <sheetName val="College_Details1"/>
      <sheetName val="Personal_1"/>
      <sheetName val="Cleaning_&amp;_Grubbing1"/>
      <sheetName val="jidal_dam1"/>
      <sheetName val="fran_temp1"/>
      <sheetName val="kona_swit1"/>
      <sheetName val="template_(8)1"/>
      <sheetName val="template_(9)1"/>
      <sheetName val="OVER_HEADS1"/>
      <sheetName val="Cover_Sheet1"/>
      <sheetName val="BOQ_REV_A1"/>
      <sheetName val="PTB_(IO)1"/>
      <sheetName val="BMS_1"/>
      <sheetName val="SPT_vs_PHI1"/>
      <sheetName val="TBAL9697_-group_wise__sdpl1"/>
      <sheetName val="Quantity_Schedule"/>
      <sheetName val="Revenue__Schedule_"/>
      <sheetName val="Balance_works_-_Direct_Cost"/>
      <sheetName val="Balance_works_-_Indirect_Cost"/>
      <sheetName val="Fund_Plan"/>
      <sheetName val="Bill_of_Resources"/>
      <sheetName val="#REF!"/>
      <sheetName val="Expenditure plan"/>
      <sheetName val="ORDER BOOKING"/>
      <sheetName val="SITE OVERHEADS"/>
      <sheetName val="labour coeff"/>
      <sheetName val="Site Dev BOQ"/>
      <sheetName val="Sheet3"/>
      <sheetName val="VCH-SLC"/>
      <sheetName val="Supplier"/>
      <sheetName val="SILICATE"/>
      <sheetName val="Costing Upto Mar'11 (2)"/>
      <sheetName val="Tender Summary"/>
      <sheetName val="Boq Block A"/>
      <sheetName val="zone-8"/>
      <sheetName val="MHNO_LEV"/>
      <sheetName val="M-Book for Conc"/>
      <sheetName val="M-Book for FW"/>
      <sheetName val="upa"/>
      <sheetName val="Design"/>
      <sheetName val="p&amp;m"/>
      <sheetName val="List"/>
      <sheetName val="BOQ_Direct_selling cost"/>
      <sheetName val=" 24.07.10 RS &amp; SECURITY"/>
      <sheetName val="24.07.10 CIVIL WET"/>
      <sheetName val=" 24.07.10 CIVIL"/>
      <sheetName val=" 24.07.10 MECH-FAB"/>
      <sheetName val=" 24.07.10 MECH-TANK"/>
      <sheetName val=" 23.07.10 N.SHIFT MECH-FAB"/>
      <sheetName val=" 23.07.10 N.SHIFT MECH-TANK"/>
      <sheetName val=" 23.07.10 RS &amp; SECURITY"/>
      <sheetName val="23.07.10 CIVIL WET"/>
      <sheetName val=" 23.07.10 CIVIL"/>
      <sheetName val=" 23.07.10 MECH-FAB"/>
      <sheetName val=" 23.07.10 MECH-TANK"/>
      <sheetName val=" 22.07.10 N.SHIFT MECH-FAB"/>
      <sheetName val=" 22.07.10 N.SHIFT MECH-TANK"/>
      <sheetName val=" 22.07.10 RS &amp; SECURITY"/>
      <sheetName val="22.07.10 CIVIL WET"/>
      <sheetName val=" 22.07.10 CIVIL"/>
      <sheetName val=" 22.07.10 MECH-FAB"/>
      <sheetName val=" 22.07.10 MECH-TANK"/>
      <sheetName val=" 21.07.10 N.SHIFT MECH-FAB"/>
      <sheetName val=" 21.07.10 N.SHIFT MECH-TANK"/>
      <sheetName val=" 21.07.10 RS &amp; SECURITY"/>
      <sheetName val="21.07.10 CIVIL WET"/>
      <sheetName val=" 21.07.10 CIVIL"/>
      <sheetName val=" 21.07.10 MECH-FAB"/>
      <sheetName val=" 21.07.10 MECH-TANK"/>
      <sheetName val=" 20.07.10 N.SHIFT MECH-FAB"/>
      <sheetName val=" 20.07.10 N.SHIFT MECH-TANK"/>
      <sheetName val=" 20.07.10 RS &amp; SECURITY"/>
      <sheetName val="20.07.10 CIVIL WET"/>
      <sheetName val=" 20.07.10 CIVIL"/>
      <sheetName val=" 20.07.10 MECH-FAB"/>
      <sheetName val=" 20.07.10 MECH-TANK"/>
      <sheetName val=" 19.07.10 N.SHIFT MECH-FAB"/>
      <sheetName val=" 19.07.10 N.SHIFT MECH-TANK"/>
      <sheetName val=" 19.07.10 RS &amp; SECURITY"/>
      <sheetName val="19.07.10 CIVIL WET"/>
      <sheetName val=" 19.07.10 CIVIL"/>
      <sheetName val=" 19.07.10 MECH-FAB"/>
      <sheetName val=" 19.07.10 MECH-TANK"/>
      <sheetName val=" 18.07.10 N.SHIFT MECH-FAB"/>
      <sheetName val=" 18.07.10 N.SHIFT MECH-TANK"/>
      <sheetName val=" 18.07.10 RS &amp; SECURITY"/>
      <sheetName val="18.07.10 CIVIL WET"/>
      <sheetName val=" 18.07.10 CIVIL"/>
      <sheetName val=" 18.07.10 MECH-FAB"/>
      <sheetName val=" 18.07.10 MECH-TANK"/>
      <sheetName val=" 17.07.10 N.SHIFT MECH-FAB"/>
      <sheetName val=" 17.07.10 N.SHIFT MECH-TANK"/>
      <sheetName val=" 17.07.10 RS &amp; SECURITY"/>
      <sheetName val="17.07.10 CIVIL WET"/>
      <sheetName val=" 17.07.10 CIVIL"/>
      <sheetName val=" 17.07.10 MECH-FAB"/>
      <sheetName val=" 17.07.10 MECH-TANK"/>
      <sheetName val=" 16.07.10 N.SHIFT MECH-FAB"/>
      <sheetName val=" 16.07.10 N.SHIFT MECH-TANK"/>
      <sheetName val=" 16.07.10 RS &amp; SECURITY"/>
      <sheetName val="16.07.10 CIVIL WET"/>
      <sheetName val=" 16.07.10 CIVIL"/>
      <sheetName val=" 16.07.10 MECH-FAB"/>
      <sheetName val=" 16.07.10 MECH-TANK"/>
      <sheetName val=" 15.07.10 N.SHIFT MECH-FAB"/>
      <sheetName val=" 15.07.10 N.SHIFT MECH-TANK"/>
      <sheetName val=" 15.07.10 RS &amp; SECURITY"/>
      <sheetName val="15.07.10 CIVIL WET"/>
      <sheetName val=" 15.07.10 CIVIL"/>
      <sheetName val=" 15.07.10 MECH-FAB"/>
      <sheetName val=" 15.07.10 MECH-TANK"/>
      <sheetName val=" 14.07.10 N.SHIFT MECH-FAB"/>
      <sheetName val=" 14.07.10 N.SHIFT MECH-TANK"/>
      <sheetName val=" 14.07.10 RS &amp; SECURITY"/>
      <sheetName val="14.07.10 CIVIL WET"/>
      <sheetName val=" 14.07.10 CIVIL"/>
      <sheetName val=" 14.07.10 MECH-FAB"/>
      <sheetName val=" 14.07.10 MECH-TANK"/>
      <sheetName val=" 13.07.10 N.SHIFT MECH-FAB"/>
      <sheetName val=" 13.07.10 N.SHIFT MECH-TANK"/>
      <sheetName val=" 13.07.10 RS &amp; SECURITY"/>
      <sheetName val="13.07.10 CIVIL WET"/>
      <sheetName val=" 13.07.10 CIVIL"/>
      <sheetName val=" 13.07.10 MECH-FAB"/>
      <sheetName val=" 13.07.10 MECH-TANK"/>
      <sheetName val=" 12.07.10 N.SHIFT MECH-FAB"/>
      <sheetName val=" 12.07.10 N.SHIFT MECH-TANK"/>
      <sheetName val=" 12.07.10 RS &amp; SECURITY"/>
      <sheetName val="12.07.10 CIVIL WET"/>
      <sheetName val=" 12.07.10 CIVIL"/>
      <sheetName val=" 12.07.10 MECH-FAB"/>
      <sheetName val=" 12.07.10 MECH-TANK"/>
      <sheetName val=" 11.07.10 N.SHIFT MECH-FAB"/>
      <sheetName val=" 11.07.10 N.SHIFT MECH-TANK"/>
      <sheetName val=" 11.07.10 RS &amp; SECURITY"/>
      <sheetName val="11.07.10 CIVIL WET"/>
      <sheetName val=" 11.07.10 CIVIL"/>
      <sheetName val=" 11.07.10 MECH-FAB"/>
      <sheetName val=" 11.07.10 MECH-TANK"/>
      <sheetName val=" 10.07.10 N.SHIFT MECH-FAB"/>
      <sheetName val=" 10.07.10 N.SHIFT MECH-TANK"/>
      <sheetName val=" 10.07.10 RS &amp; SECURITY"/>
      <sheetName val="10.07.10 CIVIL WET"/>
      <sheetName val=" 10.07.10 CIVIL"/>
      <sheetName val=" 10.07.10 MECH-FAB"/>
      <sheetName val=" 10.07.10 MECH-TANK"/>
      <sheetName val=" 09.07.10 N.SHIFT MECH-FAB"/>
      <sheetName val=" 09.07.10 N.SHIFT MECH-TANK"/>
      <sheetName val=" 09.07.10 RS &amp; SECURITY"/>
      <sheetName val="09.07.10 CIVIL WET"/>
      <sheetName val=" 09.07.10 CIVIL"/>
      <sheetName val=" 09.07.10 MECH-FAB"/>
      <sheetName val=" 09.07.10 MECH-TANK"/>
      <sheetName val=" 08.07.10 N.SHIFT MECH-FAB"/>
      <sheetName val=" 08.07.10 N.SHIFT MECH-TANK"/>
      <sheetName val=" 08.07.10 RS &amp; SECURITY"/>
      <sheetName val="08.07.10 CIVIL WET"/>
      <sheetName val=" 08.07.10 CIVIL"/>
      <sheetName val=" 08.07.10 MECH-FAB"/>
      <sheetName val=" 08.07.10 MECH-TANK"/>
      <sheetName val=" 07.07.10 N.SHIFT MECH-FAB"/>
      <sheetName val=" 07.07.10 N.SHIFT MECH-TANK"/>
      <sheetName val=" 07.07.10 RS &amp; SECURITY"/>
      <sheetName val="07.07.10 CIVIL WET"/>
      <sheetName val=" 07.07.10 CIVIL"/>
      <sheetName val=" 07.07.10 MECH-FAB"/>
      <sheetName val=" 07.07.10 MECH-TANK"/>
      <sheetName val=" 06.07.10 N.SHIFT MECH-FAB"/>
      <sheetName val=" 06.07.10 N.SHIFT MECH-TANK"/>
      <sheetName val=" 06.07.10 RS &amp; SECURITY"/>
      <sheetName val="06.07.10 CIVIL WET"/>
      <sheetName val=" 06.07.10 CIVIL"/>
      <sheetName val=" 06.07.10 MECH-FAB"/>
      <sheetName val=" 06.07.10 MECH-TANK"/>
      <sheetName val=" 05.07.10 N.SHIFT MECH-FAB"/>
      <sheetName val=" 05.07.10 N.SHIFT MECH-TANK"/>
      <sheetName val=" 05.07.10 RS &amp; SECURITY"/>
      <sheetName val="05.07.10 CIVIL WET"/>
      <sheetName val=" 05.07.10 CIVIL"/>
      <sheetName val=" 05.07.10 MECH-FAB"/>
      <sheetName val=" 05.07.10 MECH-TANK"/>
      <sheetName val=" 04.07.10 N.SHIFT MECH-FAB"/>
      <sheetName val=" 04.07.10 N.SHIFT MECH-TANK"/>
      <sheetName val=" 04.07.10 RS &amp; SECURITY"/>
      <sheetName val="04.07.10 CIVIL WET"/>
      <sheetName val=" 04.07.10 CIVIL"/>
      <sheetName val=" 04.07.10 MECH-FAB"/>
      <sheetName val=" 04.07.10 MECH-TANK"/>
      <sheetName val=" 03.07.10 N.SHIFT MECH-FAB"/>
      <sheetName val=" 03.07.10 N.SHIFT MECH-TANK"/>
      <sheetName val=" 03.07.10 RS &amp; SECURITY "/>
      <sheetName val="03.07.10 CIVIL WET "/>
      <sheetName val=" 03.07.10 CIVIL "/>
      <sheetName val=" 03.07.10 MECH-FAB "/>
      <sheetName val=" 03.07.10 MECH-TANK "/>
      <sheetName val=" 02.07.10 N.SHIFT MECH-FAB "/>
      <sheetName val=" 02.07.10 N.SHIFT MECH-TANK "/>
      <sheetName val=" 02.07.10 RS &amp; SECURITY"/>
      <sheetName val="02.07.10 CIVIL WET"/>
      <sheetName val=" 02.07.10 CIVIL"/>
      <sheetName val=" 02.07.10 MECH-FAB"/>
      <sheetName val=" 02.07.10 MECH-TANK"/>
      <sheetName val=" 01.07.10 N.SHIFT MECH-FAB"/>
      <sheetName val=" 01.07.10 N.SHIFT MECH-TANK"/>
      <sheetName val=" 01.07.10 RS &amp; SECURITY"/>
      <sheetName val="01.07.10 CIVIL WET"/>
      <sheetName val=" 01.07.10 CIVIL"/>
      <sheetName val=" 01.07.10 MECH-FAB"/>
      <sheetName val=" 01.07.10 MECH-TANK"/>
      <sheetName val=" 30.06.10 N.SHIFT MECH-FAB"/>
      <sheetName val=" 30.06.10 N.SHIFT MECH-TANK"/>
      <sheetName val="scurve calc (2)"/>
      <sheetName val="Direct cost shed A-2 "/>
      <sheetName val="22.12.2011"/>
      <sheetName val="dBase"/>
      <sheetName val="Meas.-Hotel Part"/>
      <sheetName val="Contract Night Staff"/>
      <sheetName val="Contract Day Staff"/>
      <sheetName val="Day Shift"/>
      <sheetName val="Night Shift"/>
      <sheetName val="factors"/>
      <sheetName val=" 09.07.10 M顅ᎆ뤀ᨇ԰_x0000_缀_x0000_"/>
      <sheetName val="Fee Rate Summary"/>
      <sheetName val="Civil Boq"/>
      <sheetName val="beam-reinft"/>
      <sheetName val="Build-up"/>
      <sheetName val="BOQ (2)"/>
      <sheetName val="2gii"/>
      <sheetName val="Meas__Hotel Part"/>
      <sheetName val="St.co.91.5lvl"/>
      <sheetName val="Data"/>
      <sheetName val="Lead"/>
      <sheetName val="Sheet2"/>
      <sheetName val="Sales &amp; Prod"/>
      <sheetName val="08.07.10헾】_x0005__x0000__x0000__x0000__x0000_ꎋ"/>
      <sheetName val="공장별판관비배부"/>
      <sheetName val="IO List"/>
      <sheetName val="Detail"/>
      <sheetName val="BS8007"/>
      <sheetName val="Ave.wtd.rates"/>
      <sheetName val="Material "/>
      <sheetName val="Labour &amp; Plant"/>
      <sheetName val="final abstract"/>
      <sheetName val="INPUT SHEET"/>
      <sheetName val="Cashflow projection"/>
      <sheetName val="Item- Compact"/>
      <sheetName val="PA- Consutant "/>
      <sheetName val="DataInput"/>
      <sheetName val="DataInput-1"/>
      <sheetName val="DI Rate Analysis"/>
      <sheetName val="Economic RisingMain  Ph-I"/>
      <sheetName val="inWords"/>
      <sheetName val="Fill this out first..."/>
      <sheetName val="master"/>
      <sheetName val="Civil Works"/>
      <sheetName val="TBAL9697 _group wise  sdpl"/>
      <sheetName val="Intake"/>
      <sheetName val="Cost Index"/>
      <sheetName val="Assumptions"/>
      <sheetName val="cash in flow Summary JV "/>
      <sheetName val="water prop."/>
      <sheetName val="GR.slab-reinft"/>
      <sheetName val="Staff Acco."/>
      <sheetName val="3cd Annexure"/>
      <sheetName val="HVAC"/>
      <sheetName val=" 09.07.10 M顅ᎆ뤀ᨇ԰?缀?"/>
      <sheetName val="temp"/>
      <sheetName val="GBW"/>
      <sheetName val="HEAD"/>
      <sheetName val="SP Break Up"/>
    </sheetNames>
    <sheetDataSet>
      <sheetData sheetId="0" refreshError="1"/>
      <sheetData sheetId="1" refreshError="1"/>
      <sheetData sheetId="2" refreshError="1"/>
      <sheetData sheetId="3">
        <row r="19">
          <cell r="J19">
            <v>1.0499999999999999E-3</v>
          </cell>
        </row>
      </sheetData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05-02-2K1"/>
      <sheetName val="01-03-2K1"/>
      <sheetName val="16-03-2K1"/>
      <sheetName val="fnl"/>
      <sheetName val="fnl (2)"/>
      <sheetName val="PRECAST lightconc-I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Design"/>
      <sheetName val="Guidelines"/>
      <sheetName val="A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-RENT"/>
      <sheetName val="PLANNING"/>
      <sheetName val="INPUT SHEET"/>
      <sheetName val="Sheet2"/>
      <sheetName val="RES-PLANNING"/>
      <sheetName val="RA "/>
      <sheetName val="ACHIEVED"/>
      <sheetName val="plan-achieved"/>
      <sheetName val="SUMMARY"/>
      <sheetName val="Sheet1"/>
      <sheetName val="BO-material-details"/>
      <sheetName val="p&amp;l-support"/>
      <sheetName val="P&amp;L-BUD"/>
      <sheetName val="Module1"/>
      <sheetName val="PROCTOR"/>
      <sheetName val="Desig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07CA-6CE7-4CCA-8A60-C91B583439D0}">
  <sheetPr>
    <tabColor rgb="FF92D050"/>
  </sheetPr>
  <dimension ref="A1:AB37"/>
  <sheetViews>
    <sheetView tabSelected="1" zoomScale="84" workbookViewId="0">
      <selection activeCell="Y6" sqref="Y6:Y10"/>
    </sheetView>
  </sheetViews>
  <sheetFormatPr defaultRowHeight="14.4" x14ac:dyDescent="0.3"/>
  <cols>
    <col min="1" max="1" width="8.88671875" style="1"/>
    <col min="2" max="4" width="8.109375" style="1" customWidth="1"/>
    <col min="5" max="5" width="27.33203125" style="1" customWidth="1"/>
    <col min="6" max="12" width="5.21875" style="1" customWidth="1"/>
    <col min="13" max="17" width="8.88671875" style="1"/>
    <col min="18" max="18" width="10.33203125" style="1" customWidth="1"/>
    <col min="19" max="20" width="8.88671875" style="1"/>
    <col min="21" max="21" width="11.88671875" style="1" customWidth="1"/>
    <col min="22" max="23" width="9" style="1" bestFit="1" customWidth="1"/>
    <col min="24" max="25" width="10" style="1" bestFit="1" customWidth="1"/>
    <col min="26" max="28" width="9" style="1" bestFit="1" customWidth="1"/>
    <col min="29" max="16384" width="8.88671875" style="1"/>
  </cols>
  <sheetData>
    <row r="1" spans="1:28" x14ac:dyDescent="0.3">
      <c r="B1" s="50" t="s">
        <v>28</v>
      </c>
      <c r="C1" s="50">
        <v>50</v>
      </c>
      <c r="D1" s="50">
        <v>40</v>
      </c>
    </row>
    <row r="2" spans="1:28" ht="14.4" customHeight="1" x14ac:dyDescent="0.3">
      <c r="A2" s="44" t="s">
        <v>27</v>
      </c>
      <c r="B2" s="44" t="s">
        <v>26</v>
      </c>
      <c r="C2" s="44" t="s">
        <v>25</v>
      </c>
      <c r="D2" s="44" t="s">
        <v>24</v>
      </c>
      <c r="E2" s="44" t="s">
        <v>23</v>
      </c>
      <c r="F2" s="46" t="s">
        <v>22</v>
      </c>
      <c r="G2" s="46"/>
      <c r="H2" s="46"/>
      <c r="I2" s="46"/>
      <c r="J2" s="46"/>
      <c r="K2" s="46"/>
      <c r="L2" s="46"/>
      <c r="M2" s="44" t="s">
        <v>21</v>
      </c>
      <c r="N2" s="44" t="s">
        <v>20</v>
      </c>
      <c r="O2" s="44" t="s">
        <v>19</v>
      </c>
      <c r="P2" s="45" t="s">
        <v>18</v>
      </c>
      <c r="Q2" s="45" t="s">
        <v>17</v>
      </c>
      <c r="R2" s="45" t="s">
        <v>16</v>
      </c>
      <c r="S2" s="44" t="s">
        <v>15</v>
      </c>
      <c r="T2" s="44" t="s">
        <v>14</v>
      </c>
      <c r="U2" s="44" t="s">
        <v>13</v>
      </c>
      <c r="V2" s="49" t="s">
        <v>12</v>
      </c>
      <c r="W2" s="48"/>
      <c r="X2" s="48"/>
      <c r="Y2" s="48"/>
      <c r="Z2" s="48"/>
      <c r="AA2" s="48"/>
      <c r="AB2" s="47"/>
    </row>
    <row r="3" spans="1:28" x14ac:dyDescent="0.3">
      <c r="A3" s="44"/>
      <c r="B3" s="44"/>
      <c r="C3" s="44"/>
      <c r="D3" s="44"/>
      <c r="E3" s="44"/>
      <c r="F3" s="46"/>
      <c r="G3" s="46"/>
      <c r="H3" s="46"/>
      <c r="I3" s="46"/>
      <c r="J3" s="46"/>
      <c r="K3" s="46"/>
      <c r="L3" s="46"/>
      <c r="M3" s="44"/>
      <c r="N3" s="44"/>
      <c r="O3" s="44"/>
      <c r="P3" s="45"/>
      <c r="Q3" s="45"/>
      <c r="R3" s="45"/>
      <c r="S3" s="44"/>
      <c r="T3" s="44"/>
      <c r="U3" s="44"/>
      <c r="V3" s="39">
        <v>8</v>
      </c>
      <c r="W3" s="39">
        <v>10</v>
      </c>
      <c r="X3" s="39">
        <v>12</v>
      </c>
      <c r="Y3" s="39">
        <v>16</v>
      </c>
      <c r="Z3" s="39">
        <v>20</v>
      </c>
      <c r="AA3" s="39">
        <v>25</v>
      </c>
      <c r="AB3" s="39">
        <v>32</v>
      </c>
    </row>
    <row r="4" spans="1:28" x14ac:dyDescent="0.3">
      <c r="A4" s="39"/>
      <c r="B4" s="39" t="s">
        <v>11</v>
      </c>
      <c r="C4" s="39" t="s">
        <v>11</v>
      </c>
      <c r="D4" s="39" t="s">
        <v>11</v>
      </c>
      <c r="E4" s="39"/>
      <c r="F4" s="43"/>
      <c r="G4" s="42"/>
      <c r="H4" s="42"/>
      <c r="I4" s="42"/>
      <c r="J4" s="42"/>
      <c r="K4" s="42"/>
      <c r="L4" s="41"/>
      <c r="M4" s="39" t="s">
        <v>11</v>
      </c>
      <c r="N4" s="39" t="s">
        <v>11</v>
      </c>
      <c r="O4" s="39"/>
      <c r="P4" s="40"/>
      <c r="Q4" s="40"/>
      <c r="R4" s="40" t="s">
        <v>11</v>
      </c>
      <c r="S4" s="39" t="s">
        <v>11</v>
      </c>
      <c r="T4" s="39" t="s">
        <v>11</v>
      </c>
      <c r="U4" s="39" t="s">
        <v>10</v>
      </c>
      <c r="V4" s="39">
        <v>0.39500000000000002</v>
      </c>
      <c r="W4" s="39">
        <v>0.61699999999999999</v>
      </c>
      <c r="X4" s="39">
        <v>0.88800000000000001</v>
      </c>
      <c r="Y4" s="39">
        <v>1.58</v>
      </c>
      <c r="Z4" s="39">
        <v>2.4700000000000002</v>
      </c>
      <c r="AA4" s="39">
        <v>3.85</v>
      </c>
      <c r="AB4" s="39">
        <v>6.31</v>
      </c>
    </row>
    <row r="5" spans="1:28" ht="18" x14ac:dyDescent="0.3">
      <c r="A5" s="38" t="s">
        <v>9</v>
      </c>
      <c r="B5" s="38"/>
      <c r="C5" s="38"/>
      <c r="D5" s="38"/>
      <c r="E5" s="37" t="s">
        <v>8</v>
      </c>
      <c r="F5" s="36"/>
      <c r="G5" s="36"/>
      <c r="H5" s="36"/>
      <c r="I5" s="36"/>
      <c r="J5" s="36"/>
      <c r="K5" s="36"/>
      <c r="L5" s="36"/>
      <c r="M5" s="33"/>
      <c r="N5" s="33"/>
      <c r="O5" s="33"/>
      <c r="P5" s="35"/>
      <c r="Q5" s="35"/>
      <c r="R5" s="35"/>
      <c r="S5" s="33"/>
      <c r="T5" s="33"/>
      <c r="U5" s="33"/>
      <c r="V5" s="34"/>
      <c r="W5" s="34"/>
      <c r="X5" s="34"/>
      <c r="Y5" s="34"/>
      <c r="Z5" s="34"/>
      <c r="AA5" s="33"/>
      <c r="AB5" s="33"/>
    </row>
    <row r="6" spans="1:28" x14ac:dyDescent="0.3">
      <c r="A6" s="5">
        <v>1</v>
      </c>
      <c r="B6" s="5">
        <v>5000</v>
      </c>
      <c r="C6" s="5">
        <v>1800</v>
      </c>
      <c r="D6" s="5">
        <v>1000</v>
      </c>
      <c r="E6" s="5" t="s">
        <v>7</v>
      </c>
      <c r="F6" s="26"/>
      <c r="G6" s="24"/>
      <c r="H6" s="24"/>
      <c r="I6" s="24"/>
      <c r="J6" s="24"/>
      <c r="K6" s="24"/>
      <c r="L6" s="23"/>
      <c r="M6" s="5">
        <v>16</v>
      </c>
      <c r="N6" s="5">
        <v>100</v>
      </c>
      <c r="O6" s="5">
        <v>1</v>
      </c>
      <c r="P6" s="5">
        <f>(ROUNDUP((C6-$C$1-$C$1)/N6,0)+1)*O6</f>
        <v>18</v>
      </c>
      <c r="Q6" s="5">
        <v>2</v>
      </c>
      <c r="R6" s="5">
        <f>Q6*2*M6</f>
        <v>64</v>
      </c>
      <c r="S6" s="5"/>
      <c r="T6" s="5">
        <f>SUM(F6:L10)+S6-R6</f>
        <v>6036</v>
      </c>
      <c r="U6" s="5">
        <f>T6*P6/1000</f>
        <v>108.648</v>
      </c>
      <c r="V6" s="22" t="str">
        <f>IF(V$3=$M6,$U6*V$4,"")</f>
        <v/>
      </c>
      <c r="W6" s="22" t="str">
        <f>IF(W$3=$M6,$U6*W$4,"")</f>
        <v/>
      </c>
      <c r="X6" s="22" t="str">
        <f>IF(X$3=$M6,$U6*X$4,"")</f>
        <v/>
      </c>
      <c r="Y6" s="22">
        <f>IF(Y$3=$M6,$U6*Y$4,"")</f>
        <v>171.66383999999999</v>
      </c>
      <c r="Z6" s="22" t="str">
        <f>IF(Z$3=$M6,$U6*Z$4,"")</f>
        <v/>
      </c>
      <c r="AA6" s="22" t="str">
        <f>IF(AA$3=$M6,$U6*AA$4,"")</f>
        <v/>
      </c>
      <c r="AB6" s="22" t="str">
        <f>IF(AB$3=$M6,$U6*AB$4,"")</f>
        <v/>
      </c>
    </row>
    <row r="7" spans="1:28" x14ac:dyDescent="0.3">
      <c r="A7" s="5"/>
      <c r="B7" s="5"/>
      <c r="C7" s="5"/>
      <c r="D7" s="5"/>
      <c r="E7" s="5"/>
      <c r="F7" s="18">
        <f>(D6-$C$1-$C$1)/2+150</f>
        <v>600</v>
      </c>
      <c r="G7" s="29"/>
      <c r="H7" s="11"/>
      <c r="I7" s="11"/>
      <c r="J7" s="11"/>
      <c r="K7" s="32"/>
      <c r="L7" s="14">
        <f>F7</f>
        <v>600</v>
      </c>
      <c r="M7" s="5"/>
      <c r="N7" s="5"/>
      <c r="O7" s="5"/>
      <c r="P7" s="5"/>
      <c r="Q7" s="5"/>
      <c r="R7" s="5"/>
      <c r="S7" s="5"/>
      <c r="T7" s="5"/>
      <c r="U7" s="5"/>
      <c r="V7" s="9"/>
      <c r="W7" s="9"/>
      <c r="X7" s="9"/>
      <c r="Y7" s="9"/>
      <c r="Z7" s="9"/>
      <c r="AA7" s="9"/>
      <c r="AB7" s="9"/>
    </row>
    <row r="8" spans="1:28" ht="15" thickBot="1" x14ac:dyDescent="0.35">
      <c r="A8" s="5"/>
      <c r="B8" s="5"/>
      <c r="C8" s="5"/>
      <c r="D8" s="5"/>
      <c r="E8" s="5"/>
      <c r="F8" s="18"/>
      <c r="G8" s="17"/>
      <c r="H8" s="16"/>
      <c r="I8" s="16"/>
      <c r="J8" s="16"/>
      <c r="K8" s="15"/>
      <c r="L8" s="14"/>
      <c r="M8" s="5"/>
      <c r="N8" s="5"/>
      <c r="O8" s="5"/>
      <c r="P8" s="5"/>
      <c r="Q8" s="5"/>
      <c r="R8" s="5"/>
      <c r="S8" s="5"/>
      <c r="T8" s="5"/>
      <c r="U8" s="5"/>
      <c r="V8" s="9"/>
      <c r="W8" s="9"/>
      <c r="X8" s="9"/>
      <c r="Y8" s="9"/>
      <c r="Z8" s="9"/>
      <c r="AA8" s="9"/>
      <c r="AB8" s="9"/>
    </row>
    <row r="9" spans="1:28" ht="15" thickTop="1" x14ac:dyDescent="0.3">
      <c r="A9" s="5"/>
      <c r="B9" s="5"/>
      <c r="C9" s="5"/>
      <c r="D9" s="5"/>
      <c r="E9" s="5"/>
      <c r="F9" s="13"/>
      <c r="G9" s="11"/>
      <c r="H9" s="12">
        <f>B6-$C$1-$C$1</f>
        <v>4900</v>
      </c>
      <c r="I9" s="12"/>
      <c r="J9" s="12"/>
      <c r="K9" s="11"/>
      <c r="L9" s="10"/>
      <c r="M9" s="5"/>
      <c r="N9" s="5"/>
      <c r="O9" s="5"/>
      <c r="P9" s="5"/>
      <c r="Q9" s="5"/>
      <c r="R9" s="5"/>
      <c r="S9" s="5"/>
      <c r="T9" s="5"/>
      <c r="U9" s="5"/>
      <c r="V9" s="9"/>
      <c r="W9" s="9"/>
      <c r="X9" s="9"/>
      <c r="Y9" s="9"/>
      <c r="Z9" s="9"/>
      <c r="AA9" s="9"/>
      <c r="AB9" s="9"/>
    </row>
    <row r="10" spans="1:28" x14ac:dyDescent="0.3">
      <c r="A10" s="5"/>
      <c r="B10" s="5"/>
      <c r="C10" s="5"/>
      <c r="D10" s="5"/>
      <c r="E10" s="5"/>
      <c r="F10" s="8"/>
      <c r="G10" s="7"/>
      <c r="H10" s="7"/>
      <c r="I10" s="7"/>
      <c r="J10" s="7"/>
      <c r="K10" s="7"/>
      <c r="L10" s="6"/>
      <c r="M10" s="5"/>
      <c r="N10" s="5"/>
      <c r="O10" s="5"/>
      <c r="P10" s="5"/>
      <c r="Q10" s="5"/>
      <c r="R10" s="5"/>
      <c r="S10" s="5"/>
      <c r="T10" s="5"/>
      <c r="U10" s="5"/>
      <c r="V10" s="4"/>
      <c r="W10" s="4"/>
      <c r="X10" s="4"/>
      <c r="Y10" s="4"/>
      <c r="Z10" s="4"/>
      <c r="AA10" s="4"/>
      <c r="AB10" s="4"/>
    </row>
    <row r="11" spans="1:28" x14ac:dyDescent="0.3">
      <c r="A11" s="5">
        <v>2</v>
      </c>
      <c r="B11" s="5">
        <v>5000</v>
      </c>
      <c r="C11" s="5">
        <v>1800</v>
      </c>
      <c r="D11" s="5">
        <v>1000</v>
      </c>
      <c r="E11" s="5" t="s">
        <v>6</v>
      </c>
      <c r="F11" s="26"/>
      <c r="G11" s="24"/>
      <c r="H11" s="24"/>
      <c r="I11" s="24"/>
      <c r="J11" s="24"/>
      <c r="K11" s="24"/>
      <c r="L11" s="23"/>
      <c r="M11" s="5">
        <v>12</v>
      </c>
      <c r="N11" s="5">
        <v>150</v>
      </c>
      <c r="O11" s="5">
        <v>1</v>
      </c>
      <c r="P11" s="5">
        <f>(ROUNDUP((C11-$C$1-$C$1)/N11,0)+1)*O11</f>
        <v>13</v>
      </c>
      <c r="Q11" s="5">
        <v>2</v>
      </c>
      <c r="R11" s="5">
        <f>Q11*2*M11</f>
        <v>48</v>
      </c>
      <c r="S11" s="5"/>
      <c r="T11" s="5">
        <f>SUM(F11:L15)+S11-R11</f>
        <v>6052</v>
      </c>
      <c r="U11" s="5">
        <f>T11*P11/1000</f>
        <v>78.676000000000002</v>
      </c>
      <c r="V11" s="22" t="str">
        <f>IF(V$3=$M11,$U11*V$4,"")</f>
        <v/>
      </c>
      <c r="W11" s="22" t="str">
        <f>IF(W$3=$M11,$U11*W$4,"")</f>
        <v/>
      </c>
      <c r="X11" s="22">
        <f>IF(X$3=$M11,$U11*X$4,"")</f>
        <v>69.864288000000002</v>
      </c>
      <c r="Y11" s="22" t="str">
        <f>IF(Y$3=$M11,$U11*Y$4,"")</f>
        <v/>
      </c>
      <c r="Z11" s="22" t="str">
        <f>IF(Z$3=$M11,$U11*Z$4,"")</f>
        <v/>
      </c>
      <c r="AA11" s="22" t="str">
        <f>IF(AA$3=$M11,$U11*AA$4,"")</f>
        <v/>
      </c>
      <c r="AB11" s="22" t="str">
        <f>IF(AB$3=$M11,$U11*AB$4,"")</f>
        <v/>
      </c>
    </row>
    <row r="12" spans="1:28" ht="14.4" customHeight="1" x14ac:dyDescent="0.3">
      <c r="A12" s="5"/>
      <c r="B12" s="5"/>
      <c r="C12" s="5"/>
      <c r="D12" s="5"/>
      <c r="E12" s="5"/>
      <c r="F12" s="18">
        <f>(D11-$C$1-$C$1)/2+150</f>
        <v>600</v>
      </c>
      <c r="G12" s="29"/>
      <c r="H12" s="11"/>
      <c r="I12" s="11"/>
      <c r="J12" s="11"/>
      <c r="K12" s="32"/>
      <c r="L12" s="14">
        <f>F12</f>
        <v>600</v>
      </c>
      <c r="M12" s="5"/>
      <c r="N12" s="5"/>
      <c r="O12" s="5"/>
      <c r="P12" s="5"/>
      <c r="Q12" s="5"/>
      <c r="R12" s="5"/>
      <c r="S12" s="5"/>
      <c r="T12" s="5"/>
      <c r="U12" s="5"/>
      <c r="V12" s="9"/>
      <c r="W12" s="9"/>
      <c r="X12" s="9"/>
      <c r="Y12" s="9"/>
      <c r="Z12" s="9"/>
      <c r="AA12" s="9"/>
      <c r="AB12" s="9"/>
    </row>
    <row r="13" spans="1:28" ht="15" thickBot="1" x14ac:dyDescent="0.35">
      <c r="A13" s="5"/>
      <c r="B13" s="5"/>
      <c r="C13" s="5"/>
      <c r="D13" s="5"/>
      <c r="E13" s="5"/>
      <c r="F13" s="18"/>
      <c r="G13" s="17"/>
      <c r="H13" s="16"/>
      <c r="I13" s="16"/>
      <c r="J13" s="16"/>
      <c r="K13" s="15"/>
      <c r="L13" s="14"/>
      <c r="M13" s="5"/>
      <c r="N13" s="5"/>
      <c r="O13" s="5"/>
      <c r="P13" s="5"/>
      <c r="Q13" s="5"/>
      <c r="R13" s="5"/>
      <c r="S13" s="5"/>
      <c r="T13" s="5"/>
      <c r="U13" s="5"/>
      <c r="V13" s="9"/>
      <c r="W13" s="9"/>
      <c r="X13" s="9"/>
      <c r="Y13" s="9"/>
      <c r="Z13" s="9"/>
      <c r="AA13" s="9"/>
      <c r="AB13" s="9"/>
    </row>
    <row r="14" spans="1:28" ht="15" thickTop="1" x14ac:dyDescent="0.3">
      <c r="A14" s="5"/>
      <c r="B14" s="5"/>
      <c r="C14" s="5"/>
      <c r="D14" s="5"/>
      <c r="E14" s="5"/>
      <c r="F14" s="13"/>
      <c r="G14" s="11"/>
      <c r="H14" s="12">
        <f>B11-$C$1-$C$1</f>
        <v>4900</v>
      </c>
      <c r="I14" s="12"/>
      <c r="J14" s="12"/>
      <c r="K14" s="11"/>
      <c r="L14" s="10"/>
      <c r="M14" s="5"/>
      <c r="N14" s="5"/>
      <c r="O14" s="5"/>
      <c r="P14" s="5"/>
      <c r="Q14" s="5"/>
      <c r="R14" s="5"/>
      <c r="S14" s="5"/>
      <c r="T14" s="5"/>
      <c r="U14" s="5"/>
      <c r="V14" s="9"/>
      <c r="W14" s="9"/>
      <c r="X14" s="9"/>
      <c r="Y14" s="9"/>
      <c r="Z14" s="9"/>
      <c r="AA14" s="9"/>
      <c r="AB14" s="9"/>
    </row>
    <row r="15" spans="1:28" x14ac:dyDescent="0.3">
      <c r="A15" s="5"/>
      <c r="B15" s="5"/>
      <c r="C15" s="5"/>
      <c r="D15" s="5"/>
      <c r="E15" s="5"/>
      <c r="F15" s="8"/>
      <c r="G15" s="7"/>
      <c r="H15" s="7"/>
      <c r="I15" s="7"/>
      <c r="J15" s="7"/>
      <c r="K15" s="7"/>
      <c r="L15" s="6"/>
      <c r="M15" s="5"/>
      <c r="N15" s="5"/>
      <c r="O15" s="5"/>
      <c r="P15" s="5"/>
      <c r="Q15" s="5"/>
      <c r="R15" s="5"/>
      <c r="S15" s="5"/>
      <c r="T15" s="5"/>
      <c r="U15" s="5"/>
      <c r="V15" s="4"/>
      <c r="W15" s="4"/>
      <c r="X15" s="4"/>
      <c r="Y15" s="4"/>
      <c r="Z15" s="4"/>
      <c r="AA15" s="4"/>
      <c r="AB15" s="4"/>
    </row>
    <row r="16" spans="1:28" x14ac:dyDescent="0.3">
      <c r="A16" s="5">
        <v>3</v>
      </c>
      <c r="B16" s="5">
        <v>5000</v>
      </c>
      <c r="C16" s="5">
        <v>1800</v>
      </c>
      <c r="D16" s="5">
        <v>1000</v>
      </c>
      <c r="E16" s="5" t="s">
        <v>5</v>
      </c>
      <c r="F16" s="26"/>
      <c r="G16" s="24"/>
      <c r="H16" s="24"/>
      <c r="I16" s="24"/>
      <c r="J16" s="24"/>
      <c r="K16" s="24"/>
      <c r="L16" s="23"/>
      <c r="M16" s="5">
        <v>12</v>
      </c>
      <c r="N16" s="5">
        <v>150</v>
      </c>
      <c r="O16" s="5">
        <v>2</v>
      </c>
      <c r="P16" s="5">
        <f>(ROUNDUP((B16-$C$1-$C$1)/N16,0)+1)*O16</f>
        <v>68</v>
      </c>
      <c r="Q16" s="5">
        <v>2</v>
      </c>
      <c r="R16" s="5">
        <f>Q16*2*M16</f>
        <v>48</v>
      </c>
      <c r="S16" s="5"/>
      <c r="T16" s="5">
        <f>SUM(F16:L20)+S16-R16</f>
        <v>2852</v>
      </c>
      <c r="U16" s="5">
        <f>T16*P16/1000</f>
        <v>193.93600000000001</v>
      </c>
      <c r="V16" s="22" t="str">
        <f>IF(V$3=$M16,$U16*V$4,"")</f>
        <v/>
      </c>
      <c r="W16" s="22" t="str">
        <f>IF(W$3=$M16,$U16*W$4,"")</f>
        <v/>
      </c>
      <c r="X16" s="22">
        <f>IF(X$3=$M16,$U16*X$4,"")</f>
        <v>172.21516800000001</v>
      </c>
      <c r="Y16" s="22" t="str">
        <f>IF(Y$3=$M16,$U16*Y$4,"")</f>
        <v/>
      </c>
      <c r="Z16" s="22" t="str">
        <f>IF(Z$3=$M16,$U16*Z$4,"")</f>
        <v/>
      </c>
      <c r="AA16" s="22" t="str">
        <f>IF(AA$3=$M16,$U16*AA$4,"")</f>
        <v/>
      </c>
      <c r="AB16" s="22" t="str">
        <f>IF(AB$3=$M16,$U16*AB$4,"")</f>
        <v/>
      </c>
    </row>
    <row r="17" spans="1:28" ht="14.4" customHeight="1" x14ac:dyDescent="0.3">
      <c r="A17" s="5"/>
      <c r="B17" s="5"/>
      <c r="C17" s="5"/>
      <c r="D17" s="5"/>
      <c r="E17" s="5"/>
      <c r="F17" s="18">
        <f>(D16-$C$1-$C$1)/2+150</f>
        <v>600</v>
      </c>
      <c r="G17" s="29"/>
      <c r="H17" s="11"/>
      <c r="I17" s="11"/>
      <c r="J17" s="11"/>
      <c r="K17" s="32"/>
      <c r="L17" s="14">
        <f>F17</f>
        <v>600</v>
      </c>
      <c r="M17" s="5"/>
      <c r="N17" s="5"/>
      <c r="O17" s="5"/>
      <c r="P17" s="5"/>
      <c r="Q17" s="5"/>
      <c r="R17" s="5"/>
      <c r="S17" s="5"/>
      <c r="T17" s="5"/>
      <c r="U17" s="5"/>
      <c r="V17" s="9"/>
      <c r="W17" s="9"/>
      <c r="X17" s="9"/>
      <c r="Y17" s="9"/>
      <c r="Z17" s="9"/>
      <c r="AA17" s="9"/>
      <c r="AB17" s="9"/>
    </row>
    <row r="18" spans="1:28" ht="15" thickBot="1" x14ac:dyDescent="0.35">
      <c r="A18" s="5"/>
      <c r="B18" s="5"/>
      <c r="C18" s="5"/>
      <c r="D18" s="5"/>
      <c r="E18" s="5"/>
      <c r="F18" s="18"/>
      <c r="G18" s="17"/>
      <c r="H18" s="16"/>
      <c r="I18" s="16"/>
      <c r="J18" s="16"/>
      <c r="K18" s="15"/>
      <c r="L18" s="14"/>
      <c r="M18" s="5"/>
      <c r="N18" s="5"/>
      <c r="O18" s="5"/>
      <c r="P18" s="5"/>
      <c r="Q18" s="5"/>
      <c r="R18" s="5"/>
      <c r="S18" s="5"/>
      <c r="T18" s="5"/>
      <c r="U18" s="5"/>
      <c r="V18" s="9"/>
      <c r="W18" s="9"/>
      <c r="X18" s="9"/>
      <c r="Y18" s="9"/>
      <c r="Z18" s="9"/>
      <c r="AA18" s="9"/>
      <c r="AB18" s="9"/>
    </row>
    <row r="19" spans="1:28" ht="15" thickTop="1" x14ac:dyDescent="0.3">
      <c r="A19" s="5"/>
      <c r="B19" s="5"/>
      <c r="C19" s="5"/>
      <c r="D19" s="5"/>
      <c r="E19" s="5"/>
      <c r="F19" s="13"/>
      <c r="G19" s="11"/>
      <c r="H19" s="12">
        <f>C16-$C$1-$C$1</f>
        <v>1700</v>
      </c>
      <c r="I19" s="12"/>
      <c r="J19" s="12"/>
      <c r="K19" s="11"/>
      <c r="L19" s="10"/>
      <c r="M19" s="5"/>
      <c r="N19" s="5"/>
      <c r="O19" s="5"/>
      <c r="P19" s="5"/>
      <c r="Q19" s="5"/>
      <c r="R19" s="5"/>
      <c r="S19" s="5"/>
      <c r="T19" s="5"/>
      <c r="U19" s="5"/>
      <c r="V19" s="9"/>
      <c r="W19" s="9"/>
      <c r="X19" s="9"/>
      <c r="Y19" s="9"/>
      <c r="Z19" s="9"/>
      <c r="AA19" s="9"/>
      <c r="AB19" s="9"/>
    </row>
    <row r="20" spans="1:28" x14ac:dyDescent="0.3">
      <c r="A20" s="5"/>
      <c r="B20" s="5"/>
      <c r="C20" s="5"/>
      <c r="D20" s="5"/>
      <c r="E20" s="5"/>
      <c r="F20" s="8"/>
      <c r="G20" s="7"/>
      <c r="H20" s="7"/>
      <c r="I20" s="7"/>
      <c r="J20" s="7"/>
      <c r="K20" s="7"/>
      <c r="L20" s="6"/>
      <c r="M20" s="5"/>
      <c r="N20" s="5"/>
      <c r="O20" s="5"/>
      <c r="P20" s="5"/>
      <c r="Q20" s="5"/>
      <c r="R20" s="5"/>
      <c r="S20" s="5"/>
      <c r="T20" s="5"/>
      <c r="U20" s="5"/>
      <c r="V20" s="4"/>
      <c r="W20" s="4"/>
      <c r="X20" s="4"/>
      <c r="Y20" s="4"/>
      <c r="Z20" s="4"/>
      <c r="AA20" s="4"/>
      <c r="AB20" s="4"/>
    </row>
    <row r="21" spans="1:28" ht="15" thickBot="1" x14ac:dyDescent="0.35">
      <c r="A21" s="5">
        <v>4</v>
      </c>
      <c r="B21" s="5">
        <v>5000</v>
      </c>
      <c r="C21" s="5">
        <v>1800</v>
      </c>
      <c r="D21" s="5">
        <v>1000</v>
      </c>
      <c r="E21" s="5" t="s">
        <v>4</v>
      </c>
      <c r="F21" s="26"/>
      <c r="G21" s="24"/>
      <c r="H21" s="25">
        <f>H24</f>
        <v>4900</v>
      </c>
      <c r="I21" s="25"/>
      <c r="J21" s="25"/>
      <c r="K21" s="24"/>
      <c r="L21" s="23"/>
      <c r="M21" s="5">
        <v>12</v>
      </c>
      <c r="N21" s="5"/>
      <c r="O21" s="5">
        <v>1</v>
      </c>
      <c r="P21" s="5">
        <v>3</v>
      </c>
      <c r="Q21" s="5">
        <v>6</v>
      </c>
      <c r="R21" s="5">
        <f>Q21*2*M21</f>
        <v>144</v>
      </c>
      <c r="S21" s="5">
        <f>2*50*M21</f>
        <v>1200</v>
      </c>
      <c r="T21" s="5">
        <f>SUM(F21:L25)+S21-R21</f>
        <v>14256</v>
      </c>
      <c r="U21" s="5">
        <f>T21*P21/1000</f>
        <v>42.768000000000001</v>
      </c>
      <c r="V21" s="22" t="str">
        <f>IF(V$3=$M21,$U21*V$4,"")</f>
        <v/>
      </c>
      <c r="W21" s="22" t="str">
        <f>IF(W$3=$M21,$U21*W$4,"")</f>
        <v/>
      </c>
      <c r="X21" s="22">
        <f>IF(X$3=$M21,$U21*X$4,"")</f>
        <v>37.977983999999999</v>
      </c>
      <c r="Y21" s="22" t="str">
        <f>IF(Y$3=$M21,$U21*Y$4,"")</f>
        <v/>
      </c>
      <c r="Z21" s="22" t="str">
        <f>IF(Z$3=$M21,$U21*Z$4,"")</f>
        <v/>
      </c>
      <c r="AA21" s="22" t="str">
        <f>IF(AA$3=$M21,$U21*AA$4,"")</f>
        <v/>
      </c>
      <c r="AB21" s="22" t="str">
        <f>IF(AB$3=$M21,$U21*AB$4,"")</f>
        <v/>
      </c>
    </row>
    <row r="22" spans="1:28" ht="14.4" customHeight="1" thickTop="1" x14ac:dyDescent="0.3">
      <c r="A22" s="5"/>
      <c r="B22" s="5"/>
      <c r="C22" s="5"/>
      <c r="D22" s="5"/>
      <c r="E22" s="5"/>
      <c r="F22" s="18">
        <f>C21-C1-C1</f>
        <v>1700</v>
      </c>
      <c r="G22" s="21"/>
      <c r="H22" s="20"/>
      <c r="I22" s="20"/>
      <c r="J22" s="20"/>
      <c r="K22" s="19"/>
      <c r="L22" s="14">
        <f>F22</f>
        <v>1700</v>
      </c>
      <c r="M22" s="5"/>
      <c r="N22" s="5"/>
      <c r="O22" s="5"/>
      <c r="P22" s="5"/>
      <c r="Q22" s="5"/>
      <c r="R22" s="5"/>
      <c r="S22" s="5"/>
      <c r="T22" s="5"/>
      <c r="U22" s="5"/>
      <c r="V22" s="9"/>
      <c r="W22" s="9"/>
      <c r="X22" s="9"/>
      <c r="Y22" s="9"/>
      <c r="Z22" s="9"/>
      <c r="AA22" s="9"/>
      <c r="AB22" s="9"/>
    </row>
    <row r="23" spans="1:28" ht="15" thickBot="1" x14ac:dyDescent="0.35">
      <c r="A23" s="5"/>
      <c r="B23" s="5"/>
      <c r="C23" s="5"/>
      <c r="D23" s="5"/>
      <c r="E23" s="5"/>
      <c r="F23" s="18"/>
      <c r="G23" s="17"/>
      <c r="H23" s="16"/>
      <c r="I23" s="16"/>
      <c r="J23" s="16"/>
      <c r="K23" s="15"/>
      <c r="L23" s="14"/>
      <c r="M23" s="5"/>
      <c r="N23" s="5"/>
      <c r="O23" s="5"/>
      <c r="P23" s="5"/>
      <c r="Q23" s="5"/>
      <c r="R23" s="5"/>
      <c r="S23" s="5"/>
      <c r="T23" s="5"/>
      <c r="U23" s="5"/>
      <c r="V23" s="9"/>
      <c r="W23" s="9"/>
      <c r="X23" s="9"/>
      <c r="Y23" s="9"/>
      <c r="Z23" s="9"/>
      <c r="AA23" s="9"/>
      <c r="AB23" s="9"/>
    </row>
    <row r="24" spans="1:28" ht="15" thickTop="1" x14ac:dyDescent="0.3">
      <c r="A24" s="5"/>
      <c r="B24" s="5"/>
      <c r="C24" s="5"/>
      <c r="D24" s="5"/>
      <c r="E24" s="5"/>
      <c r="F24" s="13"/>
      <c r="G24" s="11"/>
      <c r="H24" s="12">
        <f>B21-C1-C1</f>
        <v>4900</v>
      </c>
      <c r="I24" s="12"/>
      <c r="J24" s="12"/>
      <c r="K24" s="11"/>
      <c r="L24" s="10"/>
      <c r="M24" s="5"/>
      <c r="N24" s="5"/>
      <c r="O24" s="5"/>
      <c r="P24" s="5"/>
      <c r="Q24" s="5"/>
      <c r="R24" s="5"/>
      <c r="S24" s="5"/>
      <c r="T24" s="5"/>
      <c r="U24" s="5"/>
      <c r="V24" s="9"/>
      <c r="W24" s="9"/>
      <c r="X24" s="9"/>
      <c r="Y24" s="9"/>
      <c r="Z24" s="9"/>
      <c r="AA24" s="9"/>
      <c r="AB24" s="9"/>
    </row>
    <row r="25" spans="1:28" x14ac:dyDescent="0.3">
      <c r="A25" s="5"/>
      <c r="B25" s="5"/>
      <c r="C25" s="5"/>
      <c r="D25" s="5"/>
      <c r="E25" s="5"/>
      <c r="F25" s="8"/>
      <c r="G25" s="7"/>
      <c r="H25" s="7"/>
      <c r="I25" s="7"/>
      <c r="J25" s="7"/>
      <c r="K25" s="7"/>
      <c r="L25" s="6"/>
      <c r="M25" s="5"/>
      <c r="N25" s="5"/>
      <c r="O25" s="5"/>
      <c r="P25" s="5"/>
      <c r="Q25" s="5"/>
      <c r="R25" s="5"/>
      <c r="S25" s="5"/>
      <c r="T25" s="5"/>
      <c r="U25" s="5"/>
      <c r="V25" s="4"/>
      <c r="W25" s="4"/>
      <c r="X25" s="4"/>
      <c r="Y25" s="4"/>
      <c r="Z25" s="4"/>
      <c r="AA25" s="4"/>
      <c r="AB25" s="4"/>
    </row>
    <row r="26" spans="1:28" ht="15" thickBot="1" x14ac:dyDescent="0.35">
      <c r="A26" s="5">
        <v>5</v>
      </c>
      <c r="B26" s="5">
        <v>550</v>
      </c>
      <c r="C26" s="5">
        <v>350</v>
      </c>
      <c r="D26" s="5">
        <v>3000</v>
      </c>
      <c r="E26" s="5" t="s">
        <v>3</v>
      </c>
      <c r="F26" s="26"/>
      <c r="G26" s="31">
        <v>300</v>
      </c>
      <c r="H26" s="24"/>
      <c r="I26" s="24"/>
      <c r="J26" s="24"/>
      <c r="K26" s="24"/>
      <c r="L26" s="23"/>
      <c r="M26" s="5">
        <v>16</v>
      </c>
      <c r="N26" s="5"/>
      <c r="O26" s="5">
        <v>1</v>
      </c>
      <c r="P26" s="5">
        <v>10</v>
      </c>
      <c r="Q26" s="5">
        <v>2</v>
      </c>
      <c r="R26" s="5">
        <f>Q26*2*M26</f>
        <v>64</v>
      </c>
      <c r="S26" s="5"/>
      <c r="T26" s="5">
        <f>SUM(F26:L30)+S26-R26</f>
        <v>3405</v>
      </c>
      <c r="U26" s="5">
        <f>T26*P26/1000</f>
        <v>34.049999999999997</v>
      </c>
      <c r="V26" s="22" t="str">
        <f>IF(V$3=$M26,$U26*V$4,"")</f>
        <v/>
      </c>
      <c r="W26" s="22" t="str">
        <f>IF(W$3=$M26,$U26*W$4,"")</f>
        <v/>
      </c>
      <c r="X26" s="22" t="str">
        <f>IF(X$3=$M26,$U26*X$4,"")</f>
        <v/>
      </c>
      <c r="Y26" s="22">
        <f>IF(Y$3=$M26,$U26*Y$4,"")</f>
        <v>53.798999999999999</v>
      </c>
      <c r="Z26" s="22" t="str">
        <f>IF(Z$3=$M26,$U26*Z$4,"")</f>
        <v/>
      </c>
      <c r="AA26" s="22" t="str">
        <f>IF(AA$3=$M26,$U26*AA$4,"")</f>
        <v/>
      </c>
      <c r="AB26" s="22" t="str">
        <f>IF(AB$3=$M26,$U26*AB$4,"")</f>
        <v/>
      </c>
    </row>
    <row r="27" spans="1:28" ht="14.4" customHeight="1" thickTop="1" x14ac:dyDescent="0.3">
      <c r="A27" s="5"/>
      <c r="B27" s="5"/>
      <c r="C27" s="5"/>
      <c r="D27" s="5"/>
      <c r="E27" s="5"/>
      <c r="F27" s="30"/>
      <c r="G27" s="27">
        <f>D26-C1-16-25-D1</f>
        <v>2869</v>
      </c>
      <c r="H27" s="29"/>
      <c r="I27" s="11"/>
      <c r="J27" s="11"/>
      <c r="K27" s="11"/>
      <c r="L27" s="28"/>
      <c r="M27" s="5"/>
      <c r="N27" s="5"/>
      <c r="O27" s="5"/>
      <c r="P27" s="5"/>
      <c r="Q27" s="5"/>
      <c r="R27" s="5"/>
      <c r="S27" s="5"/>
      <c r="T27" s="5"/>
      <c r="U27" s="5"/>
      <c r="V27" s="9"/>
      <c r="W27" s="9"/>
      <c r="X27" s="9"/>
      <c r="Y27" s="9"/>
      <c r="Z27" s="9"/>
      <c r="AA27" s="9"/>
      <c r="AB27" s="9"/>
    </row>
    <row r="28" spans="1:28" x14ac:dyDescent="0.3">
      <c r="A28" s="5"/>
      <c r="B28" s="5"/>
      <c r="C28" s="5"/>
      <c r="D28" s="5"/>
      <c r="E28" s="5"/>
      <c r="F28" s="30"/>
      <c r="G28" s="27"/>
      <c r="H28" s="29"/>
      <c r="I28" s="11"/>
      <c r="J28" s="11"/>
      <c r="K28" s="11"/>
      <c r="L28" s="28"/>
      <c r="M28" s="5"/>
      <c r="N28" s="5"/>
      <c r="O28" s="5"/>
      <c r="P28" s="5"/>
      <c r="Q28" s="5"/>
      <c r="R28" s="5"/>
      <c r="S28" s="5"/>
      <c r="T28" s="5"/>
      <c r="U28" s="5"/>
      <c r="V28" s="9"/>
      <c r="W28" s="9"/>
      <c r="X28" s="9"/>
      <c r="Y28" s="9"/>
      <c r="Z28" s="9"/>
      <c r="AA28" s="9"/>
      <c r="AB28" s="9"/>
    </row>
    <row r="29" spans="1:28" ht="15" thickBot="1" x14ac:dyDescent="0.35">
      <c r="A29" s="5"/>
      <c r="B29" s="5"/>
      <c r="C29" s="5"/>
      <c r="D29" s="5"/>
      <c r="E29" s="5"/>
      <c r="F29" s="13"/>
      <c r="G29" s="27"/>
      <c r="H29" s="17">
        <v>300</v>
      </c>
      <c r="I29" s="11"/>
      <c r="J29" s="11"/>
      <c r="K29" s="11"/>
      <c r="L29" s="10"/>
      <c r="M29" s="5"/>
      <c r="N29" s="5"/>
      <c r="O29" s="5"/>
      <c r="P29" s="5"/>
      <c r="Q29" s="5"/>
      <c r="R29" s="5"/>
      <c r="S29" s="5"/>
      <c r="T29" s="5"/>
      <c r="U29" s="5"/>
      <c r="V29" s="9"/>
      <c r="W29" s="9"/>
      <c r="X29" s="9"/>
      <c r="Y29" s="9"/>
      <c r="Z29" s="9"/>
      <c r="AA29" s="9"/>
      <c r="AB29" s="9"/>
    </row>
    <row r="30" spans="1:28" ht="15" thickTop="1" x14ac:dyDescent="0.3">
      <c r="A30" s="5"/>
      <c r="B30" s="5"/>
      <c r="C30" s="5"/>
      <c r="D30" s="5"/>
      <c r="E30" s="5"/>
      <c r="F30" s="8"/>
      <c r="G30" s="7"/>
      <c r="H30" s="7"/>
      <c r="I30" s="7"/>
      <c r="J30" s="7"/>
      <c r="K30" s="7"/>
      <c r="L30" s="6"/>
      <c r="M30" s="5"/>
      <c r="N30" s="5"/>
      <c r="O30" s="5"/>
      <c r="P30" s="5"/>
      <c r="Q30" s="5"/>
      <c r="R30" s="5"/>
      <c r="S30" s="5"/>
      <c r="T30" s="5"/>
      <c r="U30" s="5"/>
      <c r="V30" s="4"/>
      <c r="W30" s="4"/>
      <c r="X30" s="4"/>
      <c r="Y30" s="4"/>
      <c r="Z30" s="4"/>
      <c r="AA30" s="4"/>
      <c r="AB30" s="4"/>
    </row>
    <row r="31" spans="1:28" ht="15" thickBot="1" x14ac:dyDescent="0.35">
      <c r="A31" s="5">
        <v>6</v>
      </c>
      <c r="B31" s="5">
        <v>550</v>
      </c>
      <c r="C31" s="5">
        <v>350</v>
      </c>
      <c r="D31" s="5">
        <v>3000</v>
      </c>
      <c r="E31" s="5" t="s">
        <v>2</v>
      </c>
      <c r="F31" s="26"/>
      <c r="G31" s="24"/>
      <c r="H31" s="25">
        <f>H34</f>
        <v>470</v>
      </c>
      <c r="I31" s="25"/>
      <c r="J31" s="25"/>
      <c r="K31" s="24"/>
      <c r="L31" s="23"/>
      <c r="M31" s="5">
        <v>8</v>
      </c>
      <c r="N31" s="5">
        <v>250</v>
      </c>
      <c r="O31" s="5">
        <v>1</v>
      </c>
      <c r="P31" s="5">
        <f>ROUNDUP(G27/N31,0)+1</f>
        <v>13</v>
      </c>
      <c r="Q31" s="5">
        <v>5</v>
      </c>
      <c r="R31" s="5">
        <f>Q31*2*M31</f>
        <v>80</v>
      </c>
      <c r="S31" s="5"/>
      <c r="T31" s="5">
        <f>SUM(F31:L35)+S31-R31</f>
        <v>1560</v>
      </c>
      <c r="U31" s="5">
        <f>T31*P31/1000</f>
        <v>20.28</v>
      </c>
      <c r="V31" s="22">
        <f>IF(V$3=$M31,$U31*V$4,"")</f>
        <v>8.0106000000000002</v>
      </c>
      <c r="W31" s="22" t="str">
        <f>IF(W$3=$M31,$U31*W$4,"")</f>
        <v/>
      </c>
      <c r="X31" s="22" t="str">
        <f>IF(X$3=$M31,$U31*X$4,"")</f>
        <v/>
      </c>
      <c r="Y31" s="22" t="str">
        <f>IF(Y$3=$M31,$U31*Y$4,"")</f>
        <v/>
      </c>
      <c r="Z31" s="22" t="str">
        <f>IF(Z$3=$M31,$U31*Z$4,"")</f>
        <v/>
      </c>
      <c r="AA31" s="22" t="str">
        <f>IF(AA$3=$M31,$U31*AA$4,"")</f>
        <v/>
      </c>
      <c r="AB31" s="22" t="str">
        <f>IF(AB$3=$M31,$U31*AB$4,"")</f>
        <v/>
      </c>
    </row>
    <row r="32" spans="1:28" ht="14.4" customHeight="1" thickTop="1" x14ac:dyDescent="0.3">
      <c r="A32" s="5"/>
      <c r="B32" s="5"/>
      <c r="C32" s="5"/>
      <c r="D32" s="5"/>
      <c r="E32" s="5"/>
      <c r="F32" s="18">
        <f>C31-D1-D1</f>
        <v>270</v>
      </c>
      <c r="G32" s="21">
        <f>M31*10*2</f>
        <v>160</v>
      </c>
      <c r="H32" s="20"/>
      <c r="I32" s="20"/>
      <c r="J32" s="20"/>
      <c r="K32" s="19"/>
      <c r="L32" s="14">
        <f>F32</f>
        <v>270</v>
      </c>
      <c r="M32" s="5"/>
      <c r="N32" s="5"/>
      <c r="O32" s="5"/>
      <c r="P32" s="5"/>
      <c r="Q32" s="5"/>
      <c r="R32" s="5"/>
      <c r="S32" s="5"/>
      <c r="T32" s="5"/>
      <c r="U32" s="5"/>
      <c r="V32" s="9"/>
      <c r="W32" s="9"/>
      <c r="X32" s="9"/>
      <c r="Y32" s="9"/>
      <c r="Z32" s="9"/>
      <c r="AA32" s="9"/>
      <c r="AB32" s="9"/>
    </row>
    <row r="33" spans="1:28" ht="15" thickBot="1" x14ac:dyDescent="0.35">
      <c r="A33" s="5"/>
      <c r="B33" s="5"/>
      <c r="C33" s="5"/>
      <c r="D33" s="5"/>
      <c r="E33" s="5"/>
      <c r="F33" s="18"/>
      <c r="G33" s="17"/>
      <c r="H33" s="16"/>
      <c r="I33" s="16"/>
      <c r="J33" s="16"/>
      <c r="K33" s="15"/>
      <c r="L33" s="14"/>
      <c r="M33" s="5"/>
      <c r="N33" s="5"/>
      <c r="O33" s="5"/>
      <c r="P33" s="5"/>
      <c r="Q33" s="5"/>
      <c r="R33" s="5"/>
      <c r="S33" s="5"/>
      <c r="T33" s="5"/>
      <c r="U33" s="5"/>
      <c r="V33" s="9"/>
      <c r="W33" s="9"/>
      <c r="X33" s="9"/>
      <c r="Y33" s="9"/>
      <c r="Z33" s="9"/>
      <c r="AA33" s="9"/>
      <c r="AB33" s="9"/>
    </row>
    <row r="34" spans="1:28" ht="15" thickTop="1" x14ac:dyDescent="0.3">
      <c r="A34" s="5"/>
      <c r="B34" s="5"/>
      <c r="C34" s="5"/>
      <c r="D34" s="5"/>
      <c r="E34" s="5"/>
      <c r="F34" s="13"/>
      <c r="G34" s="11"/>
      <c r="H34" s="12">
        <f>B31-D1-D1</f>
        <v>470</v>
      </c>
      <c r="I34" s="12"/>
      <c r="J34" s="12"/>
      <c r="K34" s="11"/>
      <c r="L34" s="10"/>
      <c r="M34" s="5"/>
      <c r="N34" s="5"/>
      <c r="O34" s="5"/>
      <c r="P34" s="5"/>
      <c r="Q34" s="5"/>
      <c r="R34" s="5"/>
      <c r="S34" s="5"/>
      <c r="T34" s="5"/>
      <c r="U34" s="5"/>
      <c r="V34" s="9"/>
      <c r="W34" s="9"/>
      <c r="X34" s="9"/>
      <c r="Y34" s="9"/>
      <c r="Z34" s="9"/>
      <c r="AA34" s="9"/>
      <c r="AB34" s="9"/>
    </row>
    <row r="35" spans="1:28" x14ac:dyDescent="0.3">
      <c r="A35" s="5"/>
      <c r="B35" s="5"/>
      <c r="C35" s="5"/>
      <c r="D35" s="5"/>
      <c r="E35" s="5"/>
      <c r="F35" s="8"/>
      <c r="G35" s="7"/>
      <c r="H35" s="7"/>
      <c r="I35" s="7"/>
      <c r="J35" s="7"/>
      <c r="K35" s="7"/>
      <c r="L35" s="6"/>
      <c r="M35" s="5"/>
      <c r="N35" s="5"/>
      <c r="O35" s="5"/>
      <c r="P35" s="5"/>
      <c r="Q35" s="5"/>
      <c r="R35" s="5"/>
      <c r="S35" s="5"/>
      <c r="T35" s="5"/>
      <c r="U35" s="5"/>
      <c r="V35" s="4"/>
      <c r="W35" s="4"/>
      <c r="X35" s="4"/>
      <c r="Y35" s="4"/>
      <c r="Z35" s="4"/>
      <c r="AA35" s="4"/>
      <c r="AB35" s="4"/>
    </row>
    <row r="36" spans="1:28" ht="15.6" x14ac:dyDescent="0.3">
      <c r="U36" s="2" t="s">
        <v>1</v>
      </c>
      <c r="V36" s="3">
        <f>SUM(V6:V35)</f>
        <v>8.0106000000000002</v>
      </c>
      <c r="W36" s="3">
        <f>SUM(W6:W35)</f>
        <v>0</v>
      </c>
      <c r="X36" s="3">
        <f>SUM(X6:X35)</f>
        <v>280.05743999999999</v>
      </c>
      <c r="Y36" s="3">
        <f>SUM(Y6:Y35)</f>
        <v>225.46284</v>
      </c>
      <c r="Z36" s="3">
        <f>SUM(Z6:Z35)</f>
        <v>0</v>
      </c>
      <c r="AA36" s="3">
        <f>SUM(AA6:AA35)</f>
        <v>0</v>
      </c>
      <c r="AB36" s="3">
        <f>SUM(AB6:AB35)</f>
        <v>0</v>
      </c>
    </row>
    <row r="37" spans="1:28" ht="15.6" x14ac:dyDescent="0.3">
      <c r="U37" s="2" t="s">
        <v>0</v>
      </c>
      <c r="V37" s="51">
        <f>SUM(V36:AB36)/1000</f>
        <v>0.51353088000000002</v>
      </c>
      <c r="W37" s="51"/>
      <c r="X37" s="51"/>
      <c r="Y37" s="51"/>
      <c r="Z37" s="51"/>
      <c r="AA37" s="51"/>
      <c r="AB37" s="51"/>
    </row>
  </sheetData>
  <mergeCells count="163">
    <mergeCell ref="A2:A3"/>
    <mergeCell ref="E2:E3"/>
    <mergeCell ref="F2:L3"/>
    <mergeCell ref="M2:M3"/>
    <mergeCell ref="N2:N3"/>
    <mergeCell ref="O2:O3"/>
    <mergeCell ref="P2:P3"/>
    <mergeCell ref="T2:T3"/>
    <mergeCell ref="U2:U3"/>
    <mergeCell ref="B2:B3"/>
    <mergeCell ref="C2:C3"/>
    <mergeCell ref="D2:D3"/>
    <mergeCell ref="Q2:Q3"/>
    <mergeCell ref="R2:R3"/>
    <mergeCell ref="P6:P10"/>
    <mergeCell ref="Q6:Q10"/>
    <mergeCell ref="R6:R10"/>
    <mergeCell ref="A6:A10"/>
    <mergeCell ref="B6:B10"/>
    <mergeCell ref="C6:C10"/>
    <mergeCell ref="D6:D10"/>
    <mergeCell ref="E6:E10"/>
    <mergeCell ref="AB6:AB10"/>
    <mergeCell ref="H9:J9"/>
    <mergeCell ref="F7:F8"/>
    <mergeCell ref="L7:L8"/>
    <mergeCell ref="A5:D5"/>
    <mergeCell ref="T6:T10"/>
    <mergeCell ref="U6:U10"/>
    <mergeCell ref="V6:V10"/>
    <mergeCell ref="W6:W10"/>
    <mergeCell ref="X6:X10"/>
    <mergeCell ref="M11:M15"/>
    <mergeCell ref="N11:N15"/>
    <mergeCell ref="O11:O15"/>
    <mergeCell ref="P11:P15"/>
    <mergeCell ref="Z6:Z10"/>
    <mergeCell ref="AA6:AA10"/>
    <mergeCell ref="Y6:Y10"/>
    <mergeCell ref="M6:M10"/>
    <mergeCell ref="N6:N10"/>
    <mergeCell ref="O6:O10"/>
    <mergeCell ref="T11:T15"/>
    <mergeCell ref="U11:U15"/>
    <mergeCell ref="V11:V15"/>
    <mergeCell ref="W11:W15"/>
    <mergeCell ref="V2:AB2"/>
    <mergeCell ref="A11:A15"/>
    <mergeCell ref="B11:B15"/>
    <mergeCell ref="C11:C15"/>
    <mergeCell ref="D11:D15"/>
    <mergeCell ref="E11:E15"/>
    <mergeCell ref="X11:X15"/>
    <mergeCell ref="Y11:Y15"/>
    <mergeCell ref="Z11:Z15"/>
    <mergeCell ref="AA11:AA15"/>
    <mergeCell ref="AB11:AB15"/>
    <mergeCell ref="F12:F13"/>
    <mergeCell ref="L12:L13"/>
    <mergeCell ref="H14:J14"/>
    <mergeCell ref="Q11:Q15"/>
    <mergeCell ref="R11:R15"/>
    <mergeCell ref="A16:A20"/>
    <mergeCell ref="B16:B20"/>
    <mergeCell ref="C16:C20"/>
    <mergeCell ref="D16:D20"/>
    <mergeCell ref="E16:E20"/>
    <mergeCell ref="M16:M20"/>
    <mergeCell ref="N16:N20"/>
    <mergeCell ref="O16:O20"/>
    <mergeCell ref="P16:P20"/>
    <mergeCell ref="Q16:Q20"/>
    <mergeCell ref="R16:R20"/>
    <mergeCell ref="T16:T20"/>
    <mergeCell ref="U16:U20"/>
    <mergeCell ref="V16:V20"/>
    <mergeCell ref="W16:W20"/>
    <mergeCell ref="X16:X20"/>
    <mergeCell ref="Y16:Y20"/>
    <mergeCell ref="Z16:Z20"/>
    <mergeCell ref="AA16:AA20"/>
    <mergeCell ref="AB16:AB20"/>
    <mergeCell ref="F17:F18"/>
    <mergeCell ref="L17:L18"/>
    <mergeCell ref="H19:J19"/>
    <mergeCell ref="A21:A25"/>
    <mergeCell ref="B21:B25"/>
    <mergeCell ref="C21:C25"/>
    <mergeCell ref="D21:D25"/>
    <mergeCell ref="E21:E25"/>
    <mergeCell ref="W21:W25"/>
    <mergeCell ref="X21:X25"/>
    <mergeCell ref="Y21:Y25"/>
    <mergeCell ref="M21:M25"/>
    <mergeCell ref="N21:N25"/>
    <mergeCell ref="O21:O25"/>
    <mergeCell ref="P21:P25"/>
    <mergeCell ref="Q21:Q25"/>
    <mergeCell ref="R21:R25"/>
    <mergeCell ref="Z21:Z25"/>
    <mergeCell ref="AA21:AA25"/>
    <mergeCell ref="AB21:AB25"/>
    <mergeCell ref="F22:F23"/>
    <mergeCell ref="L22:L23"/>
    <mergeCell ref="H24:J24"/>
    <mergeCell ref="H21:J21"/>
    <mergeCell ref="T21:T25"/>
    <mergeCell ref="U21:U25"/>
    <mergeCell ref="V21:V25"/>
    <mergeCell ref="S2:S3"/>
    <mergeCell ref="S6:S10"/>
    <mergeCell ref="S11:S15"/>
    <mergeCell ref="S16:S20"/>
    <mergeCell ref="S21:S25"/>
    <mergeCell ref="A26:A30"/>
    <mergeCell ref="B26:B30"/>
    <mergeCell ref="C26:C30"/>
    <mergeCell ref="D26:D30"/>
    <mergeCell ref="E26:E30"/>
    <mergeCell ref="V26:V30"/>
    <mergeCell ref="W26:W30"/>
    <mergeCell ref="M26:M30"/>
    <mergeCell ref="N26:N30"/>
    <mergeCell ref="O26:O30"/>
    <mergeCell ref="P26:P30"/>
    <mergeCell ref="Q26:Q30"/>
    <mergeCell ref="X26:X30"/>
    <mergeCell ref="Y26:Y30"/>
    <mergeCell ref="Z26:Z30"/>
    <mergeCell ref="AA26:AA30"/>
    <mergeCell ref="AB26:AB30"/>
    <mergeCell ref="G27:G29"/>
    <mergeCell ref="R26:R30"/>
    <mergeCell ref="S26:S30"/>
    <mergeCell ref="T26:T30"/>
    <mergeCell ref="U26:U30"/>
    <mergeCell ref="R31:R35"/>
    <mergeCell ref="A31:A35"/>
    <mergeCell ref="B31:B35"/>
    <mergeCell ref="C31:C35"/>
    <mergeCell ref="D31:D35"/>
    <mergeCell ref="E31:E35"/>
    <mergeCell ref="H31:J31"/>
    <mergeCell ref="T31:T35"/>
    <mergeCell ref="U31:U35"/>
    <mergeCell ref="V31:V35"/>
    <mergeCell ref="W31:W35"/>
    <mergeCell ref="X31:X35"/>
    <mergeCell ref="M31:M35"/>
    <mergeCell ref="N31:N35"/>
    <mergeCell ref="O31:O35"/>
    <mergeCell ref="P31:P35"/>
    <mergeCell ref="Q31:Q35"/>
    <mergeCell ref="F4:L4"/>
    <mergeCell ref="V37:AB37"/>
    <mergeCell ref="Y31:Y35"/>
    <mergeCell ref="Z31:Z35"/>
    <mergeCell ref="AA31:AA35"/>
    <mergeCell ref="AB31:AB35"/>
    <mergeCell ref="F32:F33"/>
    <mergeCell ref="L32:L33"/>
    <mergeCell ref="H34:J34"/>
    <mergeCell ref="S31:S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Somnath Panja</dc:creator>
  <cp:lastModifiedBy>Somnath Panja</cp:lastModifiedBy>
  <dcterms:created xsi:type="dcterms:W3CDTF">2026-07-11T22:38:24Z</dcterms:created>
  <dcterms:modified xsi:type="dcterms:W3CDTF">2026-07-18T05:45:21Z</dcterms:modified>
</cp:coreProperties>
</file>